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ffany.thompson\Downloads\"/>
    </mc:Choice>
  </mc:AlternateContent>
  <xr:revisionPtr revIDLastSave="0" documentId="13_ncr:1_{21ADCEC0-0186-481C-9281-956BFA77F339}" xr6:coauthVersionLast="47" xr6:coauthVersionMax="47" xr10:uidLastSave="{00000000-0000-0000-0000-000000000000}"/>
  <bookViews>
    <workbookView xWindow="-108" yWindow="-108" windowWidth="23256" windowHeight="12576" xr2:uid="{A642D336-B62B-45D8-A963-8C15694FD949}"/>
  </bookViews>
  <sheets>
    <sheet name="GRA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5" i="4" l="1"/>
  <c r="G895" i="4"/>
  <c r="H895" i="4"/>
  <c r="I895" i="4"/>
  <c r="J895" i="4"/>
  <c r="K895" i="4"/>
  <c r="L895" i="4"/>
  <c r="M895" i="4"/>
  <c r="N895" i="4"/>
  <c r="O895" i="4"/>
  <c r="P895" i="4"/>
  <c r="Q895" i="4"/>
  <c r="R895" i="4"/>
  <c r="S895" i="4"/>
  <c r="T895" i="4"/>
  <c r="U895" i="4"/>
  <c r="E895" i="4"/>
  <c r="D895" i="4"/>
  <c r="E897" i="4"/>
  <c r="F897" i="4"/>
  <c r="G897" i="4"/>
  <c r="H897" i="4"/>
  <c r="I897" i="4"/>
  <c r="J897" i="4"/>
  <c r="K897" i="4"/>
  <c r="L897" i="4"/>
  <c r="M897" i="4"/>
  <c r="N897" i="4"/>
  <c r="O897" i="4"/>
  <c r="P897" i="4"/>
  <c r="Q897" i="4"/>
  <c r="R897" i="4"/>
  <c r="S897" i="4"/>
  <c r="T897" i="4"/>
  <c r="U897" i="4"/>
  <c r="E896" i="4"/>
  <c r="F896" i="4"/>
  <c r="G896" i="4"/>
  <c r="H896" i="4"/>
  <c r="I896" i="4"/>
  <c r="J896" i="4"/>
  <c r="K896" i="4"/>
  <c r="L896" i="4"/>
  <c r="M896" i="4"/>
  <c r="N896" i="4"/>
  <c r="O896" i="4"/>
  <c r="P896" i="4"/>
  <c r="Q896" i="4"/>
  <c r="R896" i="4"/>
  <c r="S896" i="4"/>
  <c r="T896" i="4"/>
  <c r="U896" i="4"/>
  <c r="D896" i="4"/>
  <c r="D893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P892" i="4"/>
  <c r="Q892" i="4"/>
  <c r="R892" i="4"/>
  <c r="S892" i="4"/>
  <c r="T892" i="4"/>
  <c r="U892" i="4"/>
  <c r="E891" i="4"/>
  <c r="F891" i="4"/>
  <c r="G891" i="4"/>
  <c r="H891" i="4"/>
  <c r="I891" i="4"/>
  <c r="J891" i="4"/>
  <c r="K891" i="4"/>
  <c r="L891" i="4"/>
  <c r="M891" i="4"/>
  <c r="N891" i="4"/>
  <c r="O891" i="4"/>
  <c r="P891" i="4"/>
  <c r="Q891" i="4"/>
  <c r="R891" i="4"/>
  <c r="S891" i="4"/>
  <c r="T891" i="4"/>
  <c r="U891" i="4"/>
  <c r="D891" i="4"/>
  <c r="D894" i="4" s="1"/>
  <c r="V879" i="4"/>
  <c r="W879" i="4"/>
  <c r="V880" i="4"/>
  <c r="W880" i="4"/>
  <c r="U792" i="4"/>
  <c r="T792" i="4"/>
  <c r="S792" i="4"/>
  <c r="R792" i="4"/>
  <c r="Q792" i="4"/>
  <c r="P792" i="4"/>
  <c r="O792" i="4"/>
  <c r="N792" i="4"/>
  <c r="M792" i="4"/>
  <c r="L792" i="4"/>
  <c r="K792" i="4"/>
  <c r="J792" i="4"/>
  <c r="I792" i="4"/>
  <c r="H792" i="4"/>
  <c r="G792" i="4"/>
  <c r="F792" i="4"/>
  <c r="E792" i="4"/>
  <c r="D792" i="4"/>
  <c r="W791" i="4"/>
  <c r="V791" i="4"/>
  <c r="W790" i="4"/>
  <c r="V790" i="4"/>
  <c r="U789" i="4"/>
  <c r="T789" i="4"/>
  <c r="S789" i="4"/>
  <c r="R789" i="4"/>
  <c r="Q789" i="4"/>
  <c r="P789" i="4"/>
  <c r="O789" i="4"/>
  <c r="N789" i="4"/>
  <c r="M789" i="4"/>
  <c r="L789" i="4"/>
  <c r="K789" i="4"/>
  <c r="J789" i="4"/>
  <c r="I789" i="4"/>
  <c r="H789" i="4"/>
  <c r="G789" i="4"/>
  <c r="F789" i="4"/>
  <c r="E789" i="4"/>
  <c r="D789" i="4"/>
  <c r="W788" i="4"/>
  <c r="V788" i="4"/>
  <c r="W787" i="4"/>
  <c r="V787" i="4"/>
  <c r="U715" i="4"/>
  <c r="T715" i="4"/>
  <c r="S715" i="4"/>
  <c r="R715" i="4"/>
  <c r="Q715" i="4"/>
  <c r="P715" i="4"/>
  <c r="O715" i="4"/>
  <c r="N715" i="4"/>
  <c r="M715" i="4"/>
  <c r="L715" i="4"/>
  <c r="K715" i="4"/>
  <c r="J715" i="4"/>
  <c r="I715" i="4"/>
  <c r="H715" i="4"/>
  <c r="G715" i="4"/>
  <c r="F715" i="4"/>
  <c r="E715" i="4"/>
  <c r="D715" i="4"/>
  <c r="W714" i="4"/>
  <c r="V714" i="4"/>
  <c r="W713" i="4"/>
  <c r="V713" i="4"/>
  <c r="U712" i="4"/>
  <c r="T712" i="4"/>
  <c r="S712" i="4"/>
  <c r="R712" i="4"/>
  <c r="Q712" i="4"/>
  <c r="P712" i="4"/>
  <c r="O712" i="4"/>
  <c r="N712" i="4"/>
  <c r="M712" i="4"/>
  <c r="L712" i="4"/>
  <c r="K712" i="4"/>
  <c r="J712" i="4"/>
  <c r="I712" i="4"/>
  <c r="H712" i="4"/>
  <c r="G712" i="4"/>
  <c r="F712" i="4"/>
  <c r="E712" i="4"/>
  <c r="D712" i="4"/>
  <c r="W711" i="4"/>
  <c r="V711" i="4"/>
  <c r="W710" i="4"/>
  <c r="V710" i="4"/>
  <c r="U726" i="4"/>
  <c r="T726" i="4"/>
  <c r="S726" i="4"/>
  <c r="R726" i="4"/>
  <c r="Q726" i="4"/>
  <c r="P726" i="4"/>
  <c r="O726" i="4"/>
  <c r="N726" i="4"/>
  <c r="M726" i="4"/>
  <c r="L726" i="4"/>
  <c r="K726" i="4"/>
  <c r="J726" i="4"/>
  <c r="I726" i="4"/>
  <c r="H726" i="4"/>
  <c r="G726" i="4"/>
  <c r="F726" i="4"/>
  <c r="E726" i="4"/>
  <c r="D726" i="4"/>
  <c r="W725" i="4"/>
  <c r="V725" i="4"/>
  <c r="W724" i="4"/>
  <c r="V724" i="4"/>
  <c r="U723" i="4"/>
  <c r="T723" i="4"/>
  <c r="S723" i="4"/>
  <c r="R723" i="4"/>
  <c r="Q723" i="4"/>
  <c r="P723" i="4"/>
  <c r="O723" i="4"/>
  <c r="N723" i="4"/>
  <c r="M723" i="4"/>
  <c r="L723" i="4"/>
  <c r="K723" i="4"/>
  <c r="J723" i="4"/>
  <c r="I723" i="4"/>
  <c r="H723" i="4"/>
  <c r="G723" i="4"/>
  <c r="F723" i="4"/>
  <c r="E723" i="4"/>
  <c r="D723" i="4"/>
  <c r="W722" i="4"/>
  <c r="V722" i="4"/>
  <c r="W721" i="4"/>
  <c r="V721" i="4"/>
  <c r="U693" i="4"/>
  <c r="T693" i="4"/>
  <c r="S693" i="4"/>
  <c r="R693" i="4"/>
  <c r="Q693" i="4"/>
  <c r="P693" i="4"/>
  <c r="O693" i="4"/>
  <c r="N693" i="4"/>
  <c r="M693" i="4"/>
  <c r="L693" i="4"/>
  <c r="K693" i="4"/>
  <c r="J693" i="4"/>
  <c r="I693" i="4"/>
  <c r="H693" i="4"/>
  <c r="G693" i="4"/>
  <c r="F693" i="4"/>
  <c r="E693" i="4"/>
  <c r="D693" i="4"/>
  <c r="W692" i="4"/>
  <c r="V692" i="4"/>
  <c r="W691" i="4"/>
  <c r="V691" i="4"/>
  <c r="U690" i="4"/>
  <c r="T690" i="4"/>
  <c r="S690" i="4"/>
  <c r="R690" i="4"/>
  <c r="Q690" i="4"/>
  <c r="P690" i="4"/>
  <c r="O690" i="4"/>
  <c r="N690" i="4"/>
  <c r="M690" i="4"/>
  <c r="L690" i="4"/>
  <c r="K690" i="4"/>
  <c r="J690" i="4"/>
  <c r="I690" i="4"/>
  <c r="H690" i="4"/>
  <c r="G690" i="4"/>
  <c r="F690" i="4"/>
  <c r="E690" i="4"/>
  <c r="D690" i="4"/>
  <c r="W689" i="4"/>
  <c r="V689" i="4"/>
  <c r="W688" i="4"/>
  <c r="V688" i="4"/>
  <c r="U616" i="4"/>
  <c r="T616" i="4"/>
  <c r="S616" i="4"/>
  <c r="R616" i="4"/>
  <c r="Q616" i="4"/>
  <c r="P616" i="4"/>
  <c r="O616" i="4"/>
  <c r="N616" i="4"/>
  <c r="M616" i="4"/>
  <c r="L616" i="4"/>
  <c r="K616" i="4"/>
  <c r="J616" i="4"/>
  <c r="I616" i="4"/>
  <c r="H616" i="4"/>
  <c r="G616" i="4"/>
  <c r="F616" i="4"/>
  <c r="E616" i="4"/>
  <c r="D616" i="4"/>
  <c r="W615" i="4"/>
  <c r="V615" i="4"/>
  <c r="W614" i="4"/>
  <c r="V614" i="4"/>
  <c r="U613" i="4"/>
  <c r="T613" i="4"/>
  <c r="S613" i="4"/>
  <c r="R613" i="4"/>
  <c r="Q613" i="4"/>
  <c r="P613" i="4"/>
  <c r="O613" i="4"/>
  <c r="N613" i="4"/>
  <c r="M613" i="4"/>
  <c r="L613" i="4"/>
  <c r="K613" i="4"/>
  <c r="J613" i="4"/>
  <c r="I613" i="4"/>
  <c r="H613" i="4"/>
  <c r="G613" i="4"/>
  <c r="F613" i="4"/>
  <c r="E613" i="4"/>
  <c r="D613" i="4"/>
  <c r="W612" i="4"/>
  <c r="V612" i="4"/>
  <c r="W611" i="4"/>
  <c r="V611" i="4"/>
  <c r="V622" i="4"/>
  <c r="W622" i="4"/>
  <c r="V623" i="4"/>
  <c r="W623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P624" i="4"/>
  <c r="Q624" i="4"/>
  <c r="R624" i="4"/>
  <c r="S624" i="4"/>
  <c r="T624" i="4"/>
  <c r="U624" i="4"/>
  <c r="V625" i="4"/>
  <c r="W625" i="4"/>
  <c r="V626" i="4"/>
  <c r="W626" i="4"/>
  <c r="D627" i="4"/>
  <c r="E627" i="4"/>
  <c r="F627" i="4"/>
  <c r="G627" i="4"/>
  <c r="H627" i="4"/>
  <c r="I627" i="4"/>
  <c r="J627" i="4"/>
  <c r="K627" i="4"/>
  <c r="L627" i="4"/>
  <c r="M627" i="4"/>
  <c r="N627" i="4"/>
  <c r="O627" i="4"/>
  <c r="P627" i="4"/>
  <c r="Q627" i="4"/>
  <c r="R627" i="4"/>
  <c r="S627" i="4"/>
  <c r="T627" i="4"/>
  <c r="U627" i="4"/>
  <c r="V39" i="4"/>
  <c r="W39" i="4"/>
  <c r="V40" i="4"/>
  <c r="W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2" i="4"/>
  <c r="W42" i="4"/>
  <c r="V43" i="4"/>
  <c r="W43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U385" i="4"/>
  <c r="T385" i="4"/>
  <c r="S385" i="4"/>
  <c r="R385" i="4"/>
  <c r="Q385" i="4"/>
  <c r="P385" i="4"/>
  <c r="O385" i="4"/>
  <c r="N385" i="4"/>
  <c r="M385" i="4"/>
  <c r="L385" i="4"/>
  <c r="K385" i="4"/>
  <c r="J385" i="4"/>
  <c r="I385" i="4"/>
  <c r="H385" i="4"/>
  <c r="G385" i="4"/>
  <c r="F385" i="4"/>
  <c r="E385" i="4"/>
  <c r="D385" i="4"/>
  <c r="W384" i="4"/>
  <c r="V384" i="4"/>
  <c r="W383" i="4"/>
  <c r="V383" i="4"/>
  <c r="U382" i="4"/>
  <c r="T382" i="4"/>
  <c r="S382" i="4"/>
  <c r="R382" i="4"/>
  <c r="Q382" i="4"/>
  <c r="P382" i="4"/>
  <c r="O382" i="4"/>
  <c r="N382" i="4"/>
  <c r="M382" i="4"/>
  <c r="L382" i="4"/>
  <c r="K382" i="4"/>
  <c r="J382" i="4"/>
  <c r="I382" i="4"/>
  <c r="H382" i="4"/>
  <c r="G382" i="4"/>
  <c r="F382" i="4"/>
  <c r="E382" i="4"/>
  <c r="D382" i="4"/>
  <c r="W381" i="4"/>
  <c r="V381" i="4"/>
  <c r="W380" i="4"/>
  <c r="V380" i="4"/>
  <c r="U396" i="4"/>
  <c r="T396" i="4"/>
  <c r="S396" i="4"/>
  <c r="R396" i="4"/>
  <c r="Q396" i="4"/>
  <c r="P396" i="4"/>
  <c r="O396" i="4"/>
  <c r="N396" i="4"/>
  <c r="M396" i="4"/>
  <c r="L396" i="4"/>
  <c r="K396" i="4"/>
  <c r="J396" i="4"/>
  <c r="I396" i="4"/>
  <c r="H396" i="4"/>
  <c r="G396" i="4"/>
  <c r="F396" i="4"/>
  <c r="E396" i="4"/>
  <c r="D396" i="4"/>
  <c r="W395" i="4"/>
  <c r="V395" i="4"/>
  <c r="W394" i="4"/>
  <c r="V394" i="4"/>
  <c r="U393" i="4"/>
  <c r="T393" i="4"/>
  <c r="S393" i="4"/>
  <c r="R393" i="4"/>
  <c r="Q393" i="4"/>
  <c r="P393" i="4"/>
  <c r="O393" i="4"/>
  <c r="N393" i="4"/>
  <c r="M393" i="4"/>
  <c r="L393" i="4"/>
  <c r="K393" i="4"/>
  <c r="J393" i="4"/>
  <c r="I393" i="4"/>
  <c r="H393" i="4"/>
  <c r="G393" i="4"/>
  <c r="F393" i="4"/>
  <c r="E393" i="4"/>
  <c r="D393" i="4"/>
  <c r="W392" i="4"/>
  <c r="V392" i="4"/>
  <c r="W391" i="4"/>
  <c r="V391" i="4"/>
  <c r="U352" i="4"/>
  <c r="T352" i="4"/>
  <c r="S352" i="4"/>
  <c r="R352" i="4"/>
  <c r="Q352" i="4"/>
  <c r="P352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W351" i="4"/>
  <c r="V351" i="4"/>
  <c r="W350" i="4"/>
  <c r="V350" i="4"/>
  <c r="U349" i="4"/>
  <c r="T349" i="4"/>
  <c r="S349" i="4"/>
  <c r="R349" i="4"/>
  <c r="Q349" i="4"/>
  <c r="P349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W348" i="4"/>
  <c r="V348" i="4"/>
  <c r="W347" i="4"/>
  <c r="V347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W318" i="4"/>
  <c r="V318" i="4"/>
  <c r="W317" i="4"/>
  <c r="V317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W315" i="4"/>
  <c r="V315" i="4"/>
  <c r="W314" i="4"/>
  <c r="V314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W230" i="4"/>
  <c r="V230" i="4"/>
  <c r="W229" i="4"/>
  <c r="V229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W227" i="4"/>
  <c r="V227" i="4"/>
  <c r="W226" i="4"/>
  <c r="V226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W219" i="4"/>
  <c r="V219" i="4"/>
  <c r="W218" i="4"/>
  <c r="V218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W216" i="4"/>
  <c r="V216" i="4"/>
  <c r="W215" i="4"/>
  <c r="V215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W175" i="4"/>
  <c r="V175" i="4"/>
  <c r="W174" i="4"/>
  <c r="V174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W172" i="4"/>
  <c r="V172" i="4"/>
  <c r="W171" i="4"/>
  <c r="V171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W186" i="4"/>
  <c r="V186" i="4"/>
  <c r="W185" i="4"/>
  <c r="V185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W183" i="4"/>
  <c r="V183" i="4"/>
  <c r="W182" i="4"/>
  <c r="V18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W131" i="4"/>
  <c r="V131" i="4"/>
  <c r="W130" i="4"/>
  <c r="V130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W128" i="4"/>
  <c r="V128" i="4"/>
  <c r="W127" i="4"/>
  <c r="V127" i="4"/>
  <c r="E893" i="4"/>
  <c r="F893" i="4"/>
  <c r="G893" i="4"/>
  <c r="H893" i="4"/>
  <c r="I893" i="4"/>
  <c r="J893" i="4"/>
  <c r="K893" i="4"/>
  <c r="L893" i="4"/>
  <c r="M893" i="4"/>
  <c r="N893" i="4"/>
  <c r="O893" i="4"/>
  <c r="P893" i="4"/>
  <c r="Q893" i="4"/>
  <c r="R893" i="4"/>
  <c r="S893" i="4"/>
  <c r="T893" i="4"/>
  <c r="U893" i="4"/>
  <c r="U869" i="4"/>
  <c r="T869" i="4"/>
  <c r="S869" i="4"/>
  <c r="R869" i="4"/>
  <c r="Q869" i="4"/>
  <c r="P869" i="4"/>
  <c r="O869" i="4"/>
  <c r="N869" i="4"/>
  <c r="M869" i="4"/>
  <c r="L869" i="4"/>
  <c r="K869" i="4"/>
  <c r="J869" i="4"/>
  <c r="I869" i="4"/>
  <c r="H869" i="4"/>
  <c r="G869" i="4"/>
  <c r="F869" i="4"/>
  <c r="E869" i="4"/>
  <c r="D869" i="4"/>
  <c r="W868" i="4"/>
  <c r="V868" i="4"/>
  <c r="W867" i="4"/>
  <c r="V867" i="4"/>
  <c r="U866" i="4"/>
  <c r="T866" i="4"/>
  <c r="S866" i="4"/>
  <c r="R866" i="4"/>
  <c r="Q866" i="4"/>
  <c r="P866" i="4"/>
  <c r="O866" i="4"/>
  <c r="N866" i="4"/>
  <c r="M866" i="4"/>
  <c r="L866" i="4"/>
  <c r="K866" i="4"/>
  <c r="J866" i="4"/>
  <c r="I866" i="4"/>
  <c r="H866" i="4"/>
  <c r="G866" i="4"/>
  <c r="F866" i="4"/>
  <c r="E866" i="4"/>
  <c r="D866" i="4"/>
  <c r="W865" i="4"/>
  <c r="V865" i="4"/>
  <c r="W864" i="4"/>
  <c r="V864" i="4"/>
  <c r="U858" i="4"/>
  <c r="T858" i="4"/>
  <c r="S858" i="4"/>
  <c r="R858" i="4"/>
  <c r="Q858" i="4"/>
  <c r="P858" i="4"/>
  <c r="O858" i="4"/>
  <c r="N858" i="4"/>
  <c r="M858" i="4"/>
  <c r="L858" i="4"/>
  <c r="K858" i="4"/>
  <c r="J858" i="4"/>
  <c r="I858" i="4"/>
  <c r="H858" i="4"/>
  <c r="G858" i="4"/>
  <c r="F858" i="4"/>
  <c r="E858" i="4"/>
  <c r="D858" i="4"/>
  <c r="W857" i="4"/>
  <c r="V857" i="4"/>
  <c r="W856" i="4"/>
  <c r="V856" i="4"/>
  <c r="U855" i="4"/>
  <c r="T855" i="4"/>
  <c r="S855" i="4"/>
  <c r="R855" i="4"/>
  <c r="Q855" i="4"/>
  <c r="P855" i="4"/>
  <c r="O855" i="4"/>
  <c r="N855" i="4"/>
  <c r="M855" i="4"/>
  <c r="L855" i="4"/>
  <c r="K855" i="4"/>
  <c r="J855" i="4"/>
  <c r="I855" i="4"/>
  <c r="H855" i="4"/>
  <c r="G855" i="4"/>
  <c r="F855" i="4"/>
  <c r="E855" i="4"/>
  <c r="D855" i="4"/>
  <c r="W854" i="4"/>
  <c r="V854" i="4"/>
  <c r="W853" i="4"/>
  <c r="V853" i="4"/>
  <c r="V743" i="4"/>
  <c r="W743" i="4"/>
  <c r="V744" i="4"/>
  <c r="W744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P745" i="4"/>
  <c r="Q745" i="4"/>
  <c r="R745" i="4"/>
  <c r="S745" i="4"/>
  <c r="T745" i="4"/>
  <c r="U745" i="4"/>
  <c r="V746" i="4"/>
  <c r="W746" i="4"/>
  <c r="V747" i="4"/>
  <c r="W747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P748" i="4"/>
  <c r="Q748" i="4"/>
  <c r="R748" i="4"/>
  <c r="S748" i="4"/>
  <c r="T748" i="4"/>
  <c r="U748" i="4"/>
  <c r="U605" i="4"/>
  <c r="T605" i="4"/>
  <c r="S605" i="4"/>
  <c r="R605" i="4"/>
  <c r="Q605" i="4"/>
  <c r="P605" i="4"/>
  <c r="O605" i="4"/>
  <c r="N605" i="4"/>
  <c r="M605" i="4"/>
  <c r="L605" i="4"/>
  <c r="K605" i="4"/>
  <c r="J605" i="4"/>
  <c r="I605" i="4"/>
  <c r="H605" i="4"/>
  <c r="G605" i="4"/>
  <c r="F605" i="4"/>
  <c r="E605" i="4"/>
  <c r="D605" i="4"/>
  <c r="W604" i="4"/>
  <c r="V604" i="4"/>
  <c r="W603" i="4"/>
  <c r="V603" i="4"/>
  <c r="U602" i="4"/>
  <c r="T602" i="4"/>
  <c r="S602" i="4"/>
  <c r="R602" i="4"/>
  <c r="Q602" i="4"/>
  <c r="P602" i="4"/>
  <c r="O602" i="4"/>
  <c r="N602" i="4"/>
  <c r="M602" i="4"/>
  <c r="L602" i="4"/>
  <c r="K602" i="4"/>
  <c r="J602" i="4"/>
  <c r="I602" i="4"/>
  <c r="H602" i="4"/>
  <c r="G602" i="4"/>
  <c r="F602" i="4"/>
  <c r="E602" i="4"/>
  <c r="D602" i="4"/>
  <c r="W601" i="4"/>
  <c r="V601" i="4"/>
  <c r="W600" i="4"/>
  <c r="V600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W197" i="4"/>
  <c r="V197" i="4"/>
  <c r="W196" i="4"/>
  <c r="V196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W194" i="4"/>
  <c r="V194" i="4"/>
  <c r="W193" i="4"/>
  <c r="V193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W76" i="4"/>
  <c r="V76" i="4"/>
  <c r="W75" i="4"/>
  <c r="V75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W73" i="4"/>
  <c r="V73" i="4"/>
  <c r="W72" i="4"/>
  <c r="V72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W54" i="4"/>
  <c r="V54" i="4"/>
  <c r="W53" i="4"/>
  <c r="V53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W51" i="4"/>
  <c r="V51" i="4"/>
  <c r="W50" i="4"/>
  <c r="V50" i="4"/>
  <c r="V61" i="4"/>
  <c r="W61" i="4"/>
  <c r="V62" i="4"/>
  <c r="W62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4" i="4"/>
  <c r="W64" i="4"/>
  <c r="V65" i="4"/>
  <c r="W65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328" i="4"/>
  <c r="W328" i="4"/>
  <c r="X880" i="4" l="1"/>
  <c r="H694" i="4"/>
  <c r="D716" i="4"/>
  <c r="H793" i="4"/>
  <c r="T793" i="4"/>
  <c r="D793" i="4"/>
  <c r="P793" i="4"/>
  <c r="W792" i="4"/>
  <c r="X688" i="4"/>
  <c r="X692" i="4"/>
  <c r="X791" i="4"/>
  <c r="X879" i="4"/>
  <c r="E694" i="4"/>
  <c r="K793" i="4"/>
  <c r="W624" i="4"/>
  <c r="N694" i="4"/>
  <c r="R727" i="4"/>
  <c r="J716" i="4"/>
  <c r="W690" i="4"/>
  <c r="O694" i="4"/>
  <c r="S727" i="4"/>
  <c r="I716" i="4"/>
  <c r="G716" i="4"/>
  <c r="U716" i="4"/>
  <c r="D727" i="4"/>
  <c r="H716" i="4"/>
  <c r="T716" i="4"/>
  <c r="J793" i="4"/>
  <c r="X790" i="4"/>
  <c r="X714" i="4"/>
  <c r="M716" i="4"/>
  <c r="W726" i="4"/>
  <c r="G793" i="4"/>
  <c r="S793" i="4"/>
  <c r="N793" i="4"/>
  <c r="O793" i="4"/>
  <c r="E793" i="4"/>
  <c r="Q793" i="4"/>
  <c r="F793" i="4"/>
  <c r="R793" i="4"/>
  <c r="M793" i="4"/>
  <c r="L793" i="4"/>
  <c r="I793" i="4"/>
  <c r="U793" i="4"/>
  <c r="X787" i="4"/>
  <c r="W789" i="4"/>
  <c r="W793" i="4" s="1"/>
  <c r="X788" i="4"/>
  <c r="V792" i="4"/>
  <c r="S694" i="4"/>
  <c r="W712" i="4"/>
  <c r="O716" i="4"/>
  <c r="L727" i="4"/>
  <c r="X711" i="4"/>
  <c r="W693" i="4"/>
  <c r="M694" i="4"/>
  <c r="S716" i="4"/>
  <c r="K716" i="4"/>
  <c r="V789" i="4"/>
  <c r="F727" i="4"/>
  <c r="V715" i="4"/>
  <c r="W715" i="4"/>
  <c r="N716" i="4"/>
  <c r="E716" i="4"/>
  <c r="Q716" i="4"/>
  <c r="F716" i="4"/>
  <c r="R716" i="4"/>
  <c r="X710" i="4"/>
  <c r="P716" i="4"/>
  <c r="L716" i="4"/>
  <c r="I727" i="4"/>
  <c r="U727" i="4"/>
  <c r="X725" i="4"/>
  <c r="M727" i="4"/>
  <c r="J727" i="4"/>
  <c r="P727" i="4"/>
  <c r="E727" i="4"/>
  <c r="Q727" i="4"/>
  <c r="X713" i="4"/>
  <c r="X622" i="4"/>
  <c r="G727" i="4"/>
  <c r="H727" i="4"/>
  <c r="T727" i="4"/>
  <c r="L617" i="4"/>
  <c r="P694" i="4"/>
  <c r="V726" i="4"/>
  <c r="K727" i="4"/>
  <c r="E617" i="4"/>
  <c r="Q617" i="4"/>
  <c r="X721" i="4"/>
  <c r="V712" i="4"/>
  <c r="W723" i="4"/>
  <c r="X722" i="4"/>
  <c r="N727" i="4"/>
  <c r="O727" i="4"/>
  <c r="X724" i="4"/>
  <c r="X689" i="4"/>
  <c r="F694" i="4"/>
  <c r="R694" i="4"/>
  <c r="T694" i="4"/>
  <c r="G694" i="4"/>
  <c r="V723" i="4"/>
  <c r="R628" i="4"/>
  <c r="F628" i="4"/>
  <c r="X691" i="4"/>
  <c r="L694" i="4"/>
  <c r="D694" i="4"/>
  <c r="Q694" i="4"/>
  <c r="I694" i="4"/>
  <c r="U694" i="4"/>
  <c r="J694" i="4"/>
  <c r="K694" i="4"/>
  <c r="V693" i="4"/>
  <c r="X381" i="4"/>
  <c r="X625" i="4"/>
  <c r="S628" i="4"/>
  <c r="Q628" i="4"/>
  <c r="E628" i="4"/>
  <c r="V690" i="4"/>
  <c r="X611" i="4"/>
  <c r="X615" i="4"/>
  <c r="X392" i="4"/>
  <c r="N397" i="4"/>
  <c r="F386" i="4"/>
  <c r="R386" i="4"/>
  <c r="W613" i="4"/>
  <c r="N45" i="4"/>
  <c r="X623" i="4"/>
  <c r="J617" i="4"/>
  <c r="N628" i="4"/>
  <c r="X43" i="4"/>
  <c r="X39" i="4"/>
  <c r="M45" i="4"/>
  <c r="W44" i="4"/>
  <c r="K628" i="4"/>
  <c r="W616" i="4"/>
  <c r="U628" i="4"/>
  <c r="X612" i="4"/>
  <c r="D617" i="4"/>
  <c r="P617" i="4"/>
  <c r="U45" i="4"/>
  <c r="G628" i="4"/>
  <c r="S45" i="4"/>
  <c r="G45" i="4"/>
  <c r="V627" i="4"/>
  <c r="L628" i="4"/>
  <c r="I628" i="4"/>
  <c r="J628" i="4"/>
  <c r="T628" i="4"/>
  <c r="H628" i="4"/>
  <c r="X626" i="4"/>
  <c r="X627" i="4" s="1"/>
  <c r="W627" i="4"/>
  <c r="V624" i="4"/>
  <c r="P628" i="4"/>
  <c r="D628" i="4"/>
  <c r="O628" i="4"/>
  <c r="M628" i="4"/>
  <c r="V616" i="4"/>
  <c r="M617" i="4"/>
  <c r="O617" i="4"/>
  <c r="N617" i="4"/>
  <c r="K617" i="4"/>
  <c r="F617" i="4"/>
  <c r="R617" i="4"/>
  <c r="G617" i="4"/>
  <c r="S617" i="4"/>
  <c r="H617" i="4"/>
  <c r="T617" i="4"/>
  <c r="I617" i="4"/>
  <c r="U617" i="4"/>
  <c r="X614" i="4"/>
  <c r="O45" i="4"/>
  <c r="J45" i="4"/>
  <c r="T45" i="4"/>
  <c r="V613" i="4"/>
  <c r="R45" i="4"/>
  <c r="K45" i="4"/>
  <c r="X42" i="4"/>
  <c r="I45" i="4"/>
  <c r="D386" i="4"/>
  <c r="P386" i="4"/>
  <c r="Q45" i="4"/>
  <c r="D45" i="4"/>
  <c r="W41" i="4"/>
  <c r="V41" i="4"/>
  <c r="H45" i="4"/>
  <c r="F45" i="4"/>
  <c r="V44" i="4"/>
  <c r="P45" i="4"/>
  <c r="X40" i="4"/>
  <c r="L45" i="4"/>
  <c r="E45" i="4"/>
  <c r="X384" i="4"/>
  <c r="W396" i="4"/>
  <c r="E397" i="4"/>
  <c r="Q397" i="4"/>
  <c r="G397" i="4"/>
  <c r="S397" i="4"/>
  <c r="H397" i="4"/>
  <c r="T397" i="4"/>
  <c r="L386" i="4"/>
  <c r="I397" i="4"/>
  <c r="U397" i="4"/>
  <c r="W385" i="4"/>
  <c r="D353" i="4"/>
  <c r="P353" i="4"/>
  <c r="R353" i="4"/>
  <c r="O386" i="4"/>
  <c r="X395" i="4"/>
  <c r="E320" i="4"/>
  <c r="Q320" i="4"/>
  <c r="O397" i="4"/>
  <c r="F397" i="4"/>
  <c r="R397" i="4"/>
  <c r="M397" i="4"/>
  <c r="J397" i="4"/>
  <c r="L397" i="4"/>
  <c r="X391" i="4"/>
  <c r="D397" i="4"/>
  <c r="P397" i="4"/>
  <c r="V385" i="4"/>
  <c r="N386" i="4"/>
  <c r="M386" i="4"/>
  <c r="E386" i="4"/>
  <c r="Q386" i="4"/>
  <c r="G386" i="4"/>
  <c r="S386" i="4"/>
  <c r="X380" i="4"/>
  <c r="W382" i="4"/>
  <c r="H386" i="4"/>
  <c r="T386" i="4"/>
  <c r="I386" i="4"/>
  <c r="U386" i="4"/>
  <c r="J386" i="4"/>
  <c r="K386" i="4"/>
  <c r="X383" i="4"/>
  <c r="W349" i="4"/>
  <c r="M353" i="4"/>
  <c r="O353" i="4"/>
  <c r="X348" i="4"/>
  <c r="W316" i="4"/>
  <c r="X315" i="4"/>
  <c r="F353" i="4"/>
  <c r="H353" i="4"/>
  <c r="T353" i="4"/>
  <c r="V396" i="4"/>
  <c r="K397" i="4"/>
  <c r="V382" i="4"/>
  <c r="I353" i="4"/>
  <c r="U353" i="4"/>
  <c r="W393" i="4"/>
  <c r="F232" i="4"/>
  <c r="R232" i="4"/>
  <c r="X394" i="4"/>
  <c r="X351" i="4"/>
  <c r="W319" i="4"/>
  <c r="G353" i="4"/>
  <c r="S353" i="4"/>
  <c r="J353" i="4"/>
  <c r="V393" i="4"/>
  <c r="V352" i="4"/>
  <c r="L353" i="4"/>
  <c r="W352" i="4"/>
  <c r="N353" i="4"/>
  <c r="E353" i="4"/>
  <c r="Q353" i="4"/>
  <c r="X347" i="4"/>
  <c r="K353" i="4"/>
  <c r="X350" i="4"/>
  <c r="G221" i="4"/>
  <c r="S221" i="4"/>
  <c r="X227" i="4"/>
  <c r="X215" i="4"/>
  <c r="X219" i="4"/>
  <c r="J320" i="4"/>
  <c r="V349" i="4"/>
  <c r="I320" i="4"/>
  <c r="U320" i="4"/>
  <c r="K320" i="4"/>
  <c r="X317" i="4"/>
  <c r="L320" i="4"/>
  <c r="X318" i="4"/>
  <c r="O320" i="4"/>
  <c r="D320" i="4"/>
  <c r="P320" i="4"/>
  <c r="G320" i="4"/>
  <c r="M320" i="4"/>
  <c r="X314" i="4"/>
  <c r="N320" i="4"/>
  <c r="F320" i="4"/>
  <c r="R320" i="4"/>
  <c r="S320" i="4"/>
  <c r="H320" i="4"/>
  <c r="T320" i="4"/>
  <c r="V319" i="4"/>
  <c r="V228" i="4"/>
  <c r="M232" i="4"/>
  <c r="X230" i="4"/>
  <c r="O232" i="4"/>
  <c r="D232" i="4"/>
  <c r="P232" i="4"/>
  <c r="E221" i="4"/>
  <c r="Q221" i="4"/>
  <c r="X171" i="4"/>
  <c r="X175" i="4"/>
  <c r="V316" i="4"/>
  <c r="K232" i="4"/>
  <c r="V231" i="4"/>
  <c r="W231" i="4"/>
  <c r="L232" i="4"/>
  <c r="E232" i="4"/>
  <c r="Q232" i="4"/>
  <c r="N232" i="4"/>
  <c r="X226" i="4"/>
  <c r="G232" i="4"/>
  <c r="S232" i="4"/>
  <c r="H232" i="4"/>
  <c r="T232" i="4"/>
  <c r="I232" i="4"/>
  <c r="U232" i="4"/>
  <c r="J232" i="4"/>
  <c r="X229" i="4"/>
  <c r="D221" i="4"/>
  <c r="P221" i="4"/>
  <c r="K188" i="4"/>
  <c r="W173" i="4"/>
  <c r="I221" i="4"/>
  <c r="U221" i="4"/>
  <c r="W184" i="4"/>
  <c r="G177" i="4"/>
  <c r="S177" i="4"/>
  <c r="W228" i="4"/>
  <c r="X183" i="4"/>
  <c r="X218" i="4"/>
  <c r="L221" i="4"/>
  <c r="W220" i="4"/>
  <c r="M221" i="4"/>
  <c r="N221" i="4"/>
  <c r="F221" i="4"/>
  <c r="R221" i="4"/>
  <c r="W217" i="4"/>
  <c r="X216" i="4"/>
  <c r="O221" i="4"/>
  <c r="H221" i="4"/>
  <c r="T221" i="4"/>
  <c r="J221" i="4"/>
  <c r="K221" i="4"/>
  <c r="V220" i="4"/>
  <c r="L188" i="4"/>
  <c r="P177" i="4"/>
  <c r="V217" i="4"/>
  <c r="F177" i="4"/>
  <c r="R177" i="4"/>
  <c r="X185" i="4"/>
  <c r="X172" i="4"/>
  <c r="M188" i="4"/>
  <c r="E177" i="4"/>
  <c r="Q177" i="4"/>
  <c r="S188" i="4"/>
  <c r="K177" i="4"/>
  <c r="X864" i="4"/>
  <c r="X868" i="4"/>
  <c r="X128" i="4"/>
  <c r="F188" i="4"/>
  <c r="R188" i="4"/>
  <c r="X174" i="4"/>
  <c r="M177" i="4"/>
  <c r="H177" i="4"/>
  <c r="T177" i="4"/>
  <c r="N177" i="4"/>
  <c r="O177" i="4"/>
  <c r="D177" i="4"/>
  <c r="I177" i="4"/>
  <c r="U177" i="4"/>
  <c r="X131" i="4"/>
  <c r="J177" i="4"/>
  <c r="V176" i="4"/>
  <c r="H188" i="4"/>
  <c r="T188" i="4"/>
  <c r="L177" i="4"/>
  <c r="W866" i="4"/>
  <c r="E133" i="4"/>
  <c r="Q133" i="4"/>
  <c r="W176" i="4"/>
  <c r="O188" i="4"/>
  <c r="D188" i="4"/>
  <c r="P188" i="4"/>
  <c r="E188" i="4"/>
  <c r="Q188" i="4"/>
  <c r="N870" i="4"/>
  <c r="G188" i="4"/>
  <c r="J188" i="4"/>
  <c r="I188" i="4"/>
  <c r="U188" i="4"/>
  <c r="V173" i="4"/>
  <c r="W187" i="4"/>
  <c r="X182" i="4"/>
  <c r="X186" i="4"/>
  <c r="N188" i="4"/>
  <c r="V187" i="4"/>
  <c r="W129" i="4"/>
  <c r="M133" i="4"/>
  <c r="O133" i="4"/>
  <c r="X865" i="4"/>
  <c r="F870" i="4"/>
  <c r="R870" i="4"/>
  <c r="F133" i="4"/>
  <c r="R133" i="4"/>
  <c r="H133" i="4"/>
  <c r="T133" i="4"/>
  <c r="G133" i="4"/>
  <c r="S133" i="4"/>
  <c r="V184" i="4"/>
  <c r="K133" i="4"/>
  <c r="L133" i="4"/>
  <c r="X130" i="4"/>
  <c r="X867" i="4"/>
  <c r="V129" i="4"/>
  <c r="W132" i="4"/>
  <c r="N133" i="4"/>
  <c r="D133" i="4"/>
  <c r="P133" i="4"/>
  <c r="X127" i="4"/>
  <c r="I133" i="4"/>
  <c r="U133" i="4"/>
  <c r="J749" i="4"/>
  <c r="G870" i="4"/>
  <c r="S870" i="4"/>
  <c r="J133" i="4"/>
  <c r="V132" i="4"/>
  <c r="O870" i="4"/>
  <c r="O749" i="4"/>
  <c r="D870" i="4"/>
  <c r="E870" i="4"/>
  <c r="Q870" i="4"/>
  <c r="H870" i="4"/>
  <c r="T870" i="4"/>
  <c r="X744" i="4"/>
  <c r="P870" i="4"/>
  <c r="I870" i="4"/>
  <c r="U870" i="4"/>
  <c r="G749" i="4"/>
  <c r="J870" i="4"/>
  <c r="K870" i="4"/>
  <c r="L870" i="4"/>
  <c r="W869" i="4"/>
  <c r="M870" i="4"/>
  <c r="Q749" i="4"/>
  <c r="E749" i="4"/>
  <c r="P749" i="4"/>
  <c r="D749" i="4"/>
  <c r="X743" i="4"/>
  <c r="X853" i="4"/>
  <c r="H859" i="4"/>
  <c r="T859" i="4"/>
  <c r="X857" i="4"/>
  <c r="V869" i="4"/>
  <c r="X746" i="4"/>
  <c r="K749" i="4"/>
  <c r="M67" i="4"/>
  <c r="L606" i="4"/>
  <c r="T749" i="4"/>
  <c r="H749" i="4"/>
  <c r="M606" i="4"/>
  <c r="S749" i="4"/>
  <c r="J859" i="4"/>
  <c r="V866" i="4"/>
  <c r="K859" i="4"/>
  <c r="V748" i="4"/>
  <c r="L859" i="4"/>
  <c r="N749" i="4"/>
  <c r="X603" i="4"/>
  <c r="M749" i="4"/>
  <c r="W748" i="4"/>
  <c r="V745" i="4"/>
  <c r="W858" i="4"/>
  <c r="L749" i="4"/>
  <c r="N859" i="4"/>
  <c r="D859" i="4"/>
  <c r="P859" i="4"/>
  <c r="U749" i="4"/>
  <c r="I749" i="4"/>
  <c r="X197" i="4"/>
  <c r="H606" i="4"/>
  <c r="T606" i="4"/>
  <c r="G859" i="4"/>
  <c r="S859" i="4"/>
  <c r="U67" i="4"/>
  <c r="I67" i="4"/>
  <c r="X856" i="4"/>
  <c r="E606" i="4"/>
  <c r="Q606" i="4"/>
  <c r="D67" i="4"/>
  <c r="W77" i="4"/>
  <c r="G606" i="4"/>
  <c r="S606" i="4"/>
  <c r="I606" i="4"/>
  <c r="U606" i="4"/>
  <c r="W855" i="4"/>
  <c r="M859" i="4"/>
  <c r="O859" i="4"/>
  <c r="X854" i="4"/>
  <c r="R749" i="4"/>
  <c r="F749" i="4"/>
  <c r="F859" i="4"/>
  <c r="R859" i="4"/>
  <c r="K606" i="4"/>
  <c r="E859" i="4"/>
  <c r="Q859" i="4"/>
  <c r="V602" i="4"/>
  <c r="N606" i="4"/>
  <c r="X600" i="4"/>
  <c r="X604" i="4"/>
  <c r="X747" i="4"/>
  <c r="W745" i="4"/>
  <c r="I859" i="4"/>
  <c r="U859" i="4"/>
  <c r="X601" i="4"/>
  <c r="O606" i="4"/>
  <c r="V858" i="4"/>
  <c r="D606" i="4"/>
  <c r="P606" i="4"/>
  <c r="F606" i="4"/>
  <c r="R606" i="4"/>
  <c r="J606" i="4"/>
  <c r="F199" i="4"/>
  <c r="R199" i="4"/>
  <c r="V855" i="4"/>
  <c r="W605" i="4"/>
  <c r="J199" i="4"/>
  <c r="V605" i="4"/>
  <c r="L67" i="4"/>
  <c r="E78" i="4"/>
  <c r="Q78" i="4"/>
  <c r="G78" i="4"/>
  <c r="S78" i="4"/>
  <c r="V195" i="4"/>
  <c r="K78" i="4"/>
  <c r="P67" i="4"/>
  <c r="W74" i="4"/>
  <c r="W602" i="4"/>
  <c r="W63" i="4"/>
  <c r="N67" i="4"/>
  <c r="X61" i="4"/>
  <c r="G199" i="4"/>
  <c r="S199" i="4"/>
  <c r="L199" i="4"/>
  <c r="I78" i="4"/>
  <c r="U78" i="4"/>
  <c r="M199" i="4"/>
  <c r="V77" i="4"/>
  <c r="E199" i="4"/>
  <c r="Q199" i="4"/>
  <c r="D199" i="4"/>
  <c r="P199" i="4"/>
  <c r="X196" i="4"/>
  <c r="K199" i="4"/>
  <c r="W198" i="4"/>
  <c r="W195" i="4"/>
  <c r="N199" i="4"/>
  <c r="X193" i="4"/>
  <c r="O199" i="4"/>
  <c r="X194" i="4"/>
  <c r="H199" i="4"/>
  <c r="T199" i="4"/>
  <c r="I199" i="4"/>
  <c r="U199" i="4"/>
  <c r="V198" i="4"/>
  <c r="X62" i="4"/>
  <c r="M78" i="4"/>
  <c r="X76" i="4"/>
  <c r="O78" i="4"/>
  <c r="O67" i="4"/>
  <c r="V66" i="4"/>
  <c r="X64" i="4"/>
  <c r="J67" i="4"/>
  <c r="O56" i="4"/>
  <c r="D56" i="4"/>
  <c r="P56" i="4"/>
  <c r="T67" i="4"/>
  <c r="H67" i="4"/>
  <c r="S67" i="4"/>
  <c r="G67" i="4"/>
  <c r="X75" i="4"/>
  <c r="L78" i="4"/>
  <c r="N78" i="4"/>
  <c r="D78" i="4"/>
  <c r="P78" i="4"/>
  <c r="H78" i="4"/>
  <c r="T78" i="4"/>
  <c r="X72" i="4"/>
  <c r="X73" i="4"/>
  <c r="F78" i="4"/>
  <c r="R78" i="4"/>
  <c r="J78" i="4"/>
  <c r="W52" i="4"/>
  <c r="M56" i="4"/>
  <c r="X51" i="4"/>
  <c r="N56" i="4"/>
  <c r="R67" i="4"/>
  <c r="F67" i="4"/>
  <c r="K67" i="4"/>
  <c r="Q67" i="4"/>
  <c r="E67" i="4"/>
  <c r="Q56" i="4"/>
  <c r="F56" i="4"/>
  <c r="R56" i="4"/>
  <c r="X65" i="4"/>
  <c r="W66" i="4"/>
  <c r="V74" i="4"/>
  <c r="V63" i="4"/>
  <c r="K56" i="4"/>
  <c r="L56" i="4"/>
  <c r="W55" i="4"/>
  <c r="X54" i="4"/>
  <c r="E56" i="4"/>
  <c r="V55" i="4"/>
  <c r="X50" i="4"/>
  <c r="G56" i="4"/>
  <c r="S56" i="4"/>
  <c r="H56" i="4"/>
  <c r="T56" i="4"/>
  <c r="I56" i="4"/>
  <c r="U56" i="4"/>
  <c r="J56" i="4"/>
  <c r="X53" i="4"/>
  <c r="V52" i="4"/>
  <c r="X220" i="4" l="1"/>
  <c r="X715" i="4"/>
  <c r="W716" i="4"/>
  <c r="X690" i="4"/>
  <c r="X792" i="4"/>
  <c r="W628" i="4"/>
  <c r="X693" i="4"/>
  <c r="X712" i="4"/>
  <c r="X716" i="4" s="1"/>
  <c r="X789" i="4"/>
  <c r="X793" i="4" s="1"/>
  <c r="W727" i="4"/>
  <c r="V716" i="4"/>
  <c r="W694" i="4"/>
  <c r="X726" i="4"/>
  <c r="V793" i="4"/>
  <c r="X624" i="4"/>
  <c r="X628" i="4" s="1"/>
  <c r="V727" i="4"/>
  <c r="X723" i="4"/>
  <c r="X382" i="4"/>
  <c r="X41" i="4"/>
  <c r="V617" i="4"/>
  <c r="X613" i="4"/>
  <c r="V694" i="4"/>
  <c r="W45" i="4"/>
  <c r="X616" i="4"/>
  <c r="X44" i="4"/>
  <c r="V628" i="4"/>
  <c r="W617" i="4"/>
  <c r="X393" i="4"/>
  <c r="V45" i="4"/>
  <c r="X231" i="4"/>
  <c r="X316" i="4"/>
  <c r="X349" i="4"/>
  <c r="W386" i="4"/>
  <c r="X385" i="4"/>
  <c r="V320" i="4"/>
  <c r="X319" i="4"/>
  <c r="X396" i="4"/>
  <c r="W353" i="4"/>
  <c r="W397" i="4"/>
  <c r="W320" i="4"/>
  <c r="V386" i="4"/>
  <c r="V397" i="4"/>
  <c r="X352" i="4"/>
  <c r="X217" i="4"/>
  <c r="V353" i="4"/>
  <c r="V232" i="4"/>
  <c r="X228" i="4"/>
  <c r="X184" i="4"/>
  <c r="W177" i="4"/>
  <c r="X173" i="4"/>
  <c r="W232" i="4"/>
  <c r="X176" i="4"/>
  <c r="W188" i="4"/>
  <c r="W221" i="4"/>
  <c r="X866" i="4"/>
  <c r="V221" i="4"/>
  <c r="X187" i="4"/>
  <c r="X869" i="4"/>
  <c r="X129" i="4"/>
  <c r="W870" i="4"/>
  <c r="X198" i="4"/>
  <c r="X132" i="4"/>
  <c r="W606" i="4"/>
  <c r="V177" i="4"/>
  <c r="W133" i="4"/>
  <c r="X855" i="4"/>
  <c r="V859" i="4"/>
  <c r="V188" i="4"/>
  <c r="V749" i="4"/>
  <c r="X858" i="4"/>
  <c r="V133" i="4"/>
  <c r="X745" i="4"/>
  <c r="X748" i="4"/>
  <c r="X605" i="4"/>
  <c r="X602" i="4"/>
  <c r="W859" i="4"/>
  <c r="W749" i="4"/>
  <c r="V870" i="4"/>
  <c r="V606" i="4"/>
  <c r="W78" i="4"/>
  <c r="X63" i="4"/>
  <c r="V78" i="4"/>
  <c r="W67" i="4"/>
  <c r="X66" i="4"/>
  <c r="W56" i="4"/>
  <c r="V199" i="4"/>
  <c r="V67" i="4"/>
  <c r="W199" i="4"/>
  <c r="X195" i="4"/>
  <c r="X77" i="4"/>
  <c r="V56" i="4"/>
  <c r="X74" i="4"/>
  <c r="X52" i="4"/>
  <c r="X55" i="4"/>
  <c r="X617" i="4" l="1"/>
  <c r="X221" i="4"/>
  <c r="X694" i="4"/>
  <c r="X727" i="4"/>
  <c r="X45" i="4"/>
  <c r="X386" i="4"/>
  <c r="X353" i="4"/>
  <c r="X397" i="4"/>
  <c r="X320" i="4"/>
  <c r="X232" i="4"/>
  <c r="X177" i="4"/>
  <c r="X188" i="4"/>
  <c r="X870" i="4"/>
  <c r="X199" i="4"/>
  <c r="X133" i="4"/>
  <c r="X859" i="4"/>
  <c r="X606" i="4"/>
  <c r="X749" i="4"/>
  <c r="X67" i="4"/>
  <c r="X56" i="4"/>
  <c r="X78" i="4"/>
  <c r="U836" i="4" l="1"/>
  <c r="T836" i="4"/>
  <c r="S836" i="4"/>
  <c r="R836" i="4"/>
  <c r="Q836" i="4"/>
  <c r="P836" i="4"/>
  <c r="O836" i="4"/>
  <c r="N836" i="4"/>
  <c r="M836" i="4"/>
  <c r="L836" i="4"/>
  <c r="K836" i="4"/>
  <c r="J836" i="4"/>
  <c r="I836" i="4"/>
  <c r="H836" i="4"/>
  <c r="G836" i="4"/>
  <c r="F836" i="4"/>
  <c r="E836" i="4"/>
  <c r="D836" i="4"/>
  <c r="W835" i="4"/>
  <c r="V835" i="4"/>
  <c r="W834" i="4"/>
  <c r="V834" i="4"/>
  <c r="U833" i="4"/>
  <c r="T833" i="4"/>
  <c r="S833" i="4"/>
  <c r="R833" i="4"/>
  <c r="Q833" i="4"/>
  <c r="P833" i="4"/>
  <c r="O833" i="4"/>
  <c r="N833" i="4"/>
  <c r="M833" i="4"/>
  <c r="L833" i="4"/>
  <c r="K833" i="4"/>
  <c r="J833" i="4"/>
  <c r="I833" i="4"/>
  <c r="H833" i="4"/>
  <c r="G833" i="4"/>
  <c r="F833" i="4"/>
  <c r="E833" i="4"/>
  <c r="D833" i="4"/>
  <c r="W832" i="4"/>
  <c r="V832" i="4"/>
  <c r="W831" i="4"/>
  <c r="V831" i="4"/>
  <c r="U803" i="4"/>
  <c r="T803" i="4"/>
  <c r="S803" i="4"/>
  <c r="R803" i="4"/>
  <c r="Q803" i="4"/>
  <c r="P803" i="4"/>
  <c r="O803" i="4"/>
  <c r="N803" i="4"/>
  <c r="M803" i="4"/>
  <c r="L803" i="4"/>
  <c r="K803" i="4"/>
  <c r="J803" i="4"/>
  <c r="I803" i="4"/>
  <c r="H803" i="4"/>
  <c r="G803" i="4"/>
  <c r="F803" i="4"/>
  <c r="E803" i="4"/>
  <c r="D803" i="4"/>
  <c r="W802" i="4"/>
  <c r="V802" i="4"/>
  <c r="W801" i="4"/>
  <c r="V801" i="4"/>
  <c r="U800" i="4"/>
  <c r="T800" i="4"/>
  <c r="S800" i="4"/>
  <c r="R800" i="4"/>
  <c r="Q800" i="4"/>
  <c r="P800" i="4"/>
  <c r="O800" i="4"/>
  <c r="N800" i="4"/>
  <c r="M800" i="4"/>
  <c r="L800" i="4"/>
  <c r="K800" i="4"/>
  <c r="J800" i="4"/>
  <c r="I800" i="4"/>
  <c r="H800" i="4"/>
  <c r="G800" i="4"/>
  <c r="F800" i="4"/>
  <c r="E800" i="4"/>
  <c r="D800" i="4"/>
  <c r="W799" i="4"/>
  <c r="V799" i="4"/>
  <c r="W798" i="4"/>
  <c r="V798" i="4"/>
  <c r="U737" i="4"/>
  <c r="T737" i="4"/>
  <c r="S737" i="4"/>
  <c r="R737" i="4"/>
  <c r="Q737" i="4"/>
  <c r="P737" i="4"/>
  <c r="O737" i="4"/>
  <c r="N737" i="4"/>
  <c r="M737" i="4"/>
  <c r="L737" i="4"/>
  <c r="K737" i="4"/>
  <c r="J737" i="4"/>
  <c r="I737" i="4"/>
  <c r="H737" i="4"/>
  <c r="G737" i="4"/>
  <c r="F737" i="4"/>
  <c r="E737" i="4"/>
  <c r="D737" i="4"/>
  <c r="W736" i="4"/>
  <c r="V736" i="4"/>
  <c r="W735" i="4"/>
  <c r="V735" i="4"/>
  <c r="U734" i="4"/>
  <c r="T734" i="4"/>
  <c r="S734" i="4"/>
  <c r="R734" i="4"/>
  <c r="Q734" i="4"/>
  <c r="P734" i="4"/>
  <c r="O734" i="4"/>
  <c r="N734" i="4"/>
  <c r="M734" i="4"/>
  <c r="L734" i="4"/>
  <c r="K734" i="4"/>
  <c r="J734" i="4"/>
  <c r="I734" i="4"/>
  <c r="H734" i="4"/>
  <c r="G734" i="4"/>
  <c r="F734" i="4"/>
  <c r="E734" i="4"/>
  <c r="D734" i="4"/>
  <c r="W733" i="4"/>
  <c r="V733" i="4"/>
  <c r="W732" i="4"/>
  <c r="V732" i="4"/>
  <c r="U561" i="4"/>
  <c r="T561" i="4"/>
  <c r="S561" i="4"/>
  <c r="R561" i="4"/>
  <c r="Q561" i="4"/>
  <c r="P561" i="4"/>
  <c r="O561" i="4"/>
  <c r="N561" i="4"/>
  <c r="M561" i="4"/>
  <c r="L561" i="4"/>
  <c r="K561" i="4"/>
  <c r="J561" i="4"/>
  <c r="I561" i="4"/>
  <c r="H561" i="4"/>
  <c r="G561" i="4"/>
  <c r="F561" i="4"/>
  <c r="E561" i="4"/>
  <c r="D561" i="4"/>
  <c r="W560" i="4"/>
  <c r="V560" i="4"/>
  <c r="W559" i="4"/>
  <c r="V559" i="4"/>
  <c r="U558" i="4"/>
  <c r="T558" i="4"/>
  <c r="S558" i="4"/>
  <c r="R558" i="4"/>
  <c r="Q558" i="4"/>
  <c r="P558" i="4"/>
  <c r="O558" i="4"/>
  <c r="N558" i="4"/>
  <c r="M558" i="4"/>
  <c r="L558" i="4"/>
  <c r="K558" i="4"/>
  <c r="J558" i="4"/>
  <c r="I558" i="4"/>
  <c r="H558" i="4"/>
  <c r="G558" i="4"/>
  <c r="F558" i="4"/>
  <c r="E558" i="4"/>
  <c r="D558" i="4"/>
  <c r="W557" i="4"/>
  <c r="V557" i="4"/>
  <c r="W556" i="4"/>
  <c r="V556" i="4"/>
  <c r="U440" i="4"/>
  <c r="T440" i="4"/>
  <c r="S440" i="4"/>
  <c r="R440" i="4"/>
  <c r="Q440" i="4"/>
  <c r="P440" i="4"/>
  <c r="O440" i="4"/>
  <c r="N440" i="4"/>
  <c r="M440" i="4"/>
  <c r="L440" i="4"/>
  <c r="K440" i="4"/>
  <c r="J440" i="4"/>
  <c r="I440" i="4"/>
  <c r="H440" i="4"/>
  <c r="G440" i="4"/>
  <c r="F440" i="4"/>
  <c r="E440" i="4"/>
  <c r="D440" i="4"/>
  <c r="W439" i="4"/>
  <c r="V439" i="4"/>
  <c r="W438" i="4"/>
  <c r="V438" i="4"/>
  <c r="U437" i="4"/>
  <c r="T437" i="4"/>
  <c r="S437" i="4"/>
  <c r="R437" i="4"/>
  <c r="Q437" i="4"/>
  <c r="P437" i="4"/>
  <c r="O437" i="4"/>
  <c r="N437" i="4"/>
  <c r="M437" i="4"/>
  <c r="L437" i="4"/>
  <c r="K437" i="4"/>
  <c r="J437" i="4"/>
  <c r="I437" i="4"/>
  <c r="H437" i="4"/>
  <c r="G437" i="4"/>
  <c r="F437" i="4"/>
  <c r="E437" i="4"/>
  <c r="D437" i="4"/>
  <c r="W436" i="4"/>
  <c r="V436" i="4"/>
  <c r="W435" i="4"/>
  <c r="V435" i="4"/>
  <c r="U341" i="4"/>
  <c r="T341" i="4"/>
  <c r="S341" i="4"/>
  <c r="R341" i="4"/>
  <c r="Q341" i="4"/>
  <c r="P341" i="4"/>
  <c r="O341" i="4"/>
  <c r="N341" i="4"/>
  <c r="M341" i="4"/>
  <c r="L341" i="4"/>
  <c r="K341" i="4"/>
  <c r="J341" i="4"/>
  <c r="I341" i="4"/>
  <c r="H341" i="4"/>
  <c r="G341" i="4"/>
  <c r="F341" i="4"/>
  <c r="E341" i="4"/>
  <c r="D341" i="4"/>
  <c r="W340" i="4"/>
  <c r="V340" i="4"/>
  <c r="W339" i="4"/>
  <c r="V339" i="4"/>
  <c r="U338" i="4"/>
  <c r="T338" i="4"/>
  <c r="S338" i="4"/>
  <c r="R338" i="4"/>
  <c r="Q338" i="4"/>
  <c r="P338" i="4"/>
  <c r="O338" i="4"/>
  <c r="N338" i="4"/>
  <c r="M338" i="4"/>
  <c r="L338" i="4"/>
  <c r="K338" i="4"/>
  <c r="J338" i="4"/>
  <c r="I338" i="4"/>
  <c r="H338" i="4"/>
  <c r="G338" i="4"/>
  <c r="F338" i="4"/>
  <c r="E338" i="4"/>
  <c r="D338" i="4"/>
  <c r="W337" i="4"/>
  <c r="V337" i="4"/>
  <c r="W336" i="4"/>
  <c r="V336" i="4"/>
  <c r="D897" i="4"/>
  <c r="U882" i="4"/>
  <c r="T882" i="4"/>
  <c r="S882" i="4"/>
  <c r="R882" i="4"/>
  <c r="Q882" i="4"/>
  <c r="P882" i="4"/>
  <c r="O882" i="4"/>
  <c r="N882" i="4"/>
  <c r="M882" i="4"/>
  <c r="L882" i="4"/>
  <c r="K882" i="4"/>
  <c r="J882" i="4"/>
  <c r="I882" i="4"/>
  <c r="H882" i="4"/>
  <c r="G882" i="4"/>
  <c r="F882" i="4"/>
  <c r="E882" i="4"/>
  <c r="D882" i="4"/>
  <c r="W881" i="4"/>
  <c r="V881" i="4"/>
  <c r="U878" i="4"/>
  <c r="T878" i="4"/>
  <c r="S878" i="4"/>
  <c r="R878" i="4"/>
  <c r="Q878" i="4"/>
  <c r="P878" i="4"/>
  <c r="O878" i="4"/>
  <c r="N878" i="4"/>
  <c r="M878" i="4"/>
  <c r="L878" i="4"/>
  <c r="K878" i="4"/>
  <c r="J878" i="4"/>
  <c r="I878" i="4"/>
  <c r="H878" i="4"/>
  <c r="G878" i="4"/>
  <c r="F878" i="4"/>
  <c r="E878" i="4"/>
  <c r="D878" i="4"/>
  <c r="W877" i="4"/>
  <c r="V877" i="4"/>
  <c r="W876" i="4"/>
  <c r="V876" i="4"/>
  <c r="W875" i="4"/>
  <c r="V875" i="4"/>
  <c r="U847" i="4"/>
  <c r="T847" i="4"/>
  <c r="S847" i="4"/>
  <c r="R847" i="4"/>
  <c r="Q847" i="4"/>
  <c r="P847" i="4"/>
  <c r="O847" i="4"/>
  <c r="N847" i="4"/>
  <c r="M847" i="4"/>
  <c r="L847" i="4"/>
  <c r="K847" i="4"/>
  <c r="J847" i="4"/>
  <c r="I847" i="4"/>
  <c r="H847" i="4"/>
  <c r="G847" i="4"/>
  <c r="F847" i="4"/>
  <c r="E847" i="4"/>
  <c r="D847" i="4"/>
  <c r="W846" i="4"/>
  <c r="V846" i="4"/>
  <c r="W845" i="4"/>
  <c r="V845" i="4"/>
  <c r="U844" i="4"/>
  <c r="T844" i="4"/>
  <c r="S844" i="4"/>
  <c r="R844" i="4"/>
  <c r="Q844" i="4"/>
  <c r="P844" i="4"/>
  <c r="O844" i="4"/>
  <c r="N844" i="4"/>
  <c r="M844" i="4"/>
  <c r="L844" i="4"/>
  <c r="K844" i="4"/>
  <c r="J844" i="4"/>
  <c r="I844" i="4"/>
  <c r="H844" i="4"/>
  <c r="G844" i="4"/>
  <c r="F844" i="4"/>
  <c r="E844" i="4"/>
  <c r="D844" i="4"/>
  <c r="W843" i="4"/>
  <c r="V843" i="4"/>
  <c r="W842" i="4"/>
  <c r="V842" i="4"/>
  <c r="U825" i="4"/>
  <c r="T825" i="4"/>
  <c r="S825" i="4"/>
  <c r="R825" i="4"/>
  <c r="Q825" i="4"/>
  <c r="P825" i="4"/>
  <c r="O825" i="4"/>
  <c r="N825" i="4"/>
  <c r="M825" i="4"/>
  <c r="L825" i="4"/>
  <c r="K825" i="4"/>
  <c r="J825" i="4"/>
  <c r="I825" i="4"/>
  <c r="H825" i="4"/>
  <c r="G825" i="4"/>
  <c r="F825" i="4"/>
  <c r="E825" i="4"/>
  <c r="D825" i="4"/>
  <c r="W824" i="4"/>
  <c r="V824" i="4"/>
  <c r="W823" i="4"/>
  <c r="V823" i="4"/>
  <c r="U822" i="4"/>
  <c r="T822" i="4"/>
  <c r="S822" i="4"/>
  <c r="R822" i="4"/>
  <c r="Q822" i="4"/>
  <c r="P822" i="4"/>
  <c r="O822" i="4"/>
  <c r="N822" i="4"/>
  <c r="M822" i="4"/>
  <c r="L822" i="4"/>
  <c r="K822" i="4"/>
  <c r="J822" i="4"/>
  <c r="I822" i="4"/>
  <c r="H822" i="4"/>
  <c r="G822" i="4"/>
  <c r="F822" i="4"/>
  <c r="E822" i="4"/>
  <c r="D822" i="4"/>
  <c r="W821" i="4"/>
  <c r="V821" i="4"/>
  <c r="W820" i="4"/>
  <c r="V820" i="4"/>
  <c r="U814" i="4"/>
  <c r="T814" i="4"/>
  <c r="S814" i="4"/>
  <c r="R814" i="4"/>
  <c r="Q814" i="4"/>
  <c r="P814" i="4"/>
  <c r="O814" i="4"/>
  <c r="N814" i="4"/>
  <c r="M814" i="4"/>
  <c r="L814" i="4"/>
  <c r="K814" i="4"/>
  <c r="J814" i="4"/>
  <c r="I814" i="4"/>
  <c r="H814" i="4"/>
  <c r="G814" i="4"/>
  <c r="F814" i="4"/>
  <c r="E814" i="4"/>
  <c r="D814" i="4"/>
  <c r="W813" i="4"/>
  <c r="V813" i="4"/>
  <c r="W812" i="4"/>
  <c r="V812" i="4"/>
  <c r="U811" i="4"/>
  <c r="T811" i="4"/>
  <c r="S811" i="4"/>
  <c r="R811" i="4"/>
  <c r="Q811" i="4"/>
  <c r="P811" i="4"/>
  <c r="O811" i="4"/>
  <c r="N811" i="4"/>
  <c r="M811" i="4"/>
  <c r="L811" i="4"/>
  <c r="K811" i="4"/>
  <c r="J811" i="4"/>
  <c r="I811" i="4"/>
  <c r="H811" i="4"/>
  <c r="G811" i="4"/>
  <c r="F811" i="4"/>
  <c r="E811" i="4"/>
  <c r="D811" i="4"/>
  <c r="W810" i="4"/>
  <c r="V810" i="4"/>
  <c r="W809" i="4"/>
  <c r="V809" i="4"/>
  <c r="U781" i="4"/>
  <c r="T781" i="4"/>
  <c r="S781" i="4"/>
  <c r="R781" i="4"/>
  <c r="Q781" i="4"/>
  <c r="P781" i="4"/>
  <c r="O781" i="4"/>
  <c r="N781" i="4"/>
  <c r="M781" i="4"/>
  <c r="L781" i="4"/>
  <c r="K781" i="4"/>
  <c r="J781" i="4"/>
  <c r="I781" i="4"/>
  <c r="H781" i="4"/>
  <c r="G781" i="4"/>
  <c r="F781" i="4"/>
  <c r="E781" i="4"/>
  <c r="D781" i="4"/>
  <c r="W780" i="4"/>
  <c r="V780" i="4"/>
  <c r="W779" i="4"/>
  <c r="V779" i="4"/>
  <c r="U778" i="4"/>
  <c r="T778" i="4"/>
  <c r="S778" i="4"/>
  <c r="R778" i="4"/>
  <c r="Q778" i="4"/>
  <c r="P778" i="4"/>
  <c r="O778" i="4"/>
  <c r="N778" i="4"/>
  <c r="M778" i="4"/>
  <c r="L778" i="4"/>
  <c r="K778" i="4"/>
  <c r="J778" i="4"/>
  <c r="I778" i="4"/>
  <c r="H778" i="4"/>
  <c r="G778" i="4"/>
  <c r="F778" i="4"/>
  <c r="E778" i="4"/>
  <c r="D778" i="4"/>
  <c r="W777" i="4"/>
  <c r="V777" i="4"/>
  <c r="W776" i="4"/>
  <c r="V776" i="4"/>
  <c r="U770" i="4"/>
  <c r="T770" i="4"/>
  <c r="S770" i="4"/>
  <c r="R770" i="4"/>
  <c r="Q770" i="4"/>
  <c r="P770" i="4"/>
  <c r="O770" i="4"/>
  <c r="N770" i="4"/>
  <c r="M770" i="4"/>
  <c r="L770" i="4"/>
  <c r="K770" i="4"/>
  <c r="J770" i="4"/>
  <c r="I770" i="4"/>
  <c r="H770" i="4"/>
  <c r="G770" i="4"/>
  <c r="F770" i="4"/>
  <c r="E770" i="4"/>
  <c r="D770" i="4"/>
  <c r="W769" i="4"/>
  <c r="V769" i="4"/>
  <c r="W768" i="4"/>
  <c r="V768" i="4"/>
  <c r="U767" i="4"/>
  <c r="T767" i="4"/>
  <c r="S767" i="4"/>
  <c r="R767" i="4"/>
  <c r="Q767" i="4"/>
  <c r="P767" i="4"/>
  <c r="O767" i="4"/>
  <c r="N767" i="4"/>
  <c r="M767" i="4"/>
  <c r="L767" i="4"/>
  <c r="K767" i="4"/>
  <c r="J767" i="4"/>
  <c r="I767" i="4"/>
  <c r="H767" i="4"/>
  <c r="G767" i="4"/>
  <c r="F767" i="4"/>
  <c r="E767" i="4"/>
  <c r="D767" i="4"/>
  <c r="W766" i="4"/>
  <c r="V766" i="4"/>
  <c r="W765" i="4"/>
  <c r="V765" i="4"/>
  <c r="U759" i="4"/>
  <c r="T759" i="4"/>
  <c r="S759" i="4"/>
  <c r="R759" i="4"/>
  <c r="Q759" i="4"/>
  <c r="P759" i="4"/>
  <c r="O759" i="4"/>
  <c r="N759" i="4"/>
  <c r="M759" i="4"/>
  <c r="L759" i="4"/>
  <c r="K759" i="4"/>
  <c r="J759" i="4"/>
  <c r="I759" i="4"/>
  <c r="H759" i="4"/>
  <c r="G759" i="4"/>
  <c r="F759" i="4"/>
  <c r="E759" i="4"/>
  <c r="D759" i="4"/>
  <c r="W758" i="4"/>
  <c r="V758" i="4"/>
  <c r="W757" i="4"/>
  <c r="V757" i="4"/>
  <c r="U756" i="4"/>
  <c r="T756" i="4"/>
  <c r="S756" i="4"/>
  <c r="R756" i="4"/>
  <c r="Q756" i="4"/>
  <c r="P756" i="4"/>
  <c r="O756" i="4"/>
  <c r="N756" i="4"/>
  <c r="M756" i="4"/>
  <c r="L756" i="4"/>
  <c r="K756" i="4"/>
  <c r="J756" i="4"/>
  <c r="I756" i="4"/>
  <c r="H756" i="4"/>
  <c r="G756" i="4"/>
  <c r="F756" i="4"/>
  <c r="E756" i="4"/>
  <c r="D756" i="4"/>
  <c r="U704" i="4"/>
  <c r="T704" i="4"/>
  <c r="S704" i="4"/>
  <c r="R704" i="4"/>
  <c r="Q704" i="4"/>
  <c r="P704" i="4"/>
  <c r="O704" i="4"/>
  <c r="N704" i="4"/>
  <c r="M704" i="4"/>
  <c r="L704" i="4"/>
  <c r="K704" i="4"/>
  <c r="J704" i="4"/>
  <c r="I704" i="4"/>
  <c r="H704" i="4"/>
  <c r="G704" i="4"/>
  <c r="F704" i="4"/>
  <c r="E704" i="4"/>
  <c r="D704" i="4"/>
  <c r="W703" i="4"/>
  <c r="V703" i="4"/>
  <c r="W702" i="4"/>
  <c r="V702" i="4"/>
  <c r="U701" i="4"/>
  <c r="T701" i="4"/>
  <c r="S701" i="4"/>
  <c r="R701" i="4"/>
  <c r="Q701" i="4"/>
  <c r="P701" i="4"/>
  <c r="O701" i="4"/>
  <c r="N701" i="4"/>
  <c r="M701" i="4"/>
  <c r="L701" i="4"/>
  <c r="K701" i="4"/>
  <c r="J701" i="4"/>
  <c r="I701" i="4"/>
  <c r="H701" i="4"/>
  <c r="G701" i="4"/>
  <c r="F701" i="4"/>
  <c r="E701" i="4"/>
  <c r="D701" i="4"/>
  <c r="W700" i="4"/>
  <c r="V700" i="4"/>
  <c r="W699" i="4"/>
  <c r="V699" i="4"/>
  <c r="U682" i="4"/>
  <c r="T682" i="4"/>
  <c r="S682" i="4"/>
  <c r="R682" i="4"/>
  <c r="Q682" i="4"/>
  <c r="P682" i="4"/>
  <c r="O682" i="4"/>
  <c r="N682" i="4"/>
  <c r="M682" i="4"/>
  <c r="L682" i="4"/>
  <c r="K682" i="4"/>
  <c r="J682" i="4"/>
  <c r="I682" i="4"/>
  <c r="H682" i="4"/>
  <c r="G682" i="4"/>
  <c r="F682" i="4"/>
  <c r="E682" i="4"/>
  <c r="D682" i="4"/>
  <c r="W681" i="4"/>
  <c r="V681" i="4"/>
  <c r="W680" i="4"/>
  <c r="V680" i="4"/>
  <c r="U679" i="4"/>
  <c r="T679" i="4"/>
  <c r="S679" i="4"/>
  <c r="R679" i="4"/>
  <c r="Q679" i="4"/>
  <c r="P679" i="4"/>
  <c r="O679" i="4"/>
  <c r="N679" i="4"/>
  <c r="M679" i="4"/>
  <c r="L679" i="4"/>
  <c r="K679" i="4"/>
  <c r="J679" i="4"/>
  <c r="I679" i="4"/>
  <c r="H679" i="4"/>
  <c r="G679" i="4"/>
  <c r="F679" i="4"/>
  <c r="E679" i="4"/>
  <c r="D679" i="4"/>
  <c r="W678" i="4"/>
  <c r="V678" i="4"/>
  <c r="W677" i="4"/>
  <c r="V677" i="4"/>
  <c r="U671" i="4"/>
  <c r="T671" i="4"/>
  <c r="S671" i="4"/>
  <c r="R671" i="4"/>
  <c r="Q671" i="4"/>
  <c r="P671" i="4"/>
  <c r="O671" i="4"/>
  <c r="N671" i="4"/>
  <c r="M671" i="4"/>
  <c r="L671" i="4"/>
  <c r="K671" i="4"/>
  <c r="J671" i="4"/>
  <c r="I671" i="4"/>
  <c r="H671" i="4"/>
  <c r="G671" i="4"/>
  <c r="F671" i="4"/>
  <c r="E671" i="4"/>
  <c r="D671" i="4"/>
  <c r="W670" i="4"/>
  <c r="V670" i="4"/>
  <c r="W669" i="4"/>
  <c r="V669" i="4"/>
  <c r="U668" i="4"/>
  <c r="T668" i="4"/>
  <c r="S668" i="4"/>
  <c r="R668" i="4"/>
  <c r="Q668" i="4"/>
  <c r="P668" i="4"/>
  <c r="O668" i="4"/>
  <c r="N668" i="4"/>
  <c r="M668" i="4"/>
  <c r="L668" i="4"/>
  <c r="K668" i="4"/>
  <c r="J668" i="4"/>
  <c r="I668" i="4"/>
  <c r="H668" i="4"/>
  <c r="G668" i="4"/>
  <c r="F668" i="4"/>
  <c r="E668" i="4"/>
  <c r="D668" i="4"/>
  <c r="W667" i="4"/>
  <c r="V667" i="4"/>
  <c r="W666" i="4"/>
  <c r="V666" i="4"/>
  <c r="U660" i="4"/>
  <c r="T660" i="4"/>
  <c r="S660" i="4"/>
  <c r="R660" i="4"/>
  <c r="Q660" i="4"/>
  <c r="P660" i="4"/>
  <c r="O660" i="4"/>
  <c r="N660" i="4"/>
  <c r="M660" i="4"/>
  <c r="L660" i="4"/>
  <c r="K660" i="4"/>
  <c r="J660" i="4"/>
  <c r="I660" i="4"/>
  <c r="H660" i="4"/>
  <c r="G660" i="4"/>
  <c r="F660" i="4"/>
  <c r="E660" i="4"/>
  <c r="D660" i="4"/>
  <c r="W659" i="4"/>
  <c r="V659" i="4"/>
  <c r="W658" i="4"/>
  <c r="V658" i="4"/>
  <c r="U657" i="4"/>
  <c r="T657" i="4"/>
  <c r="S657" i="4"/>
  <c r="R657" i="4"/>
  <c r="Q657" i="4"/>
  <c r="P657" i="4"/>
  <c r="O657" i="4"/>
  <c r="N657" i="4"/>
  <c r="M657" i="4"/>
  <c r="L657" i="4"/>
  <c r="K657" i="4"/>
  <c r="J657" i="4"/>
  <c r="I657" i="4"/>
  <c r="H657" i="4"/>
  <c r="G657" i="4"/>
  <c r="F657" i="4"/>
  <c r="E657" i="4"/>
  <c r="D657" i="4"/>
  <c r="W656" i="4"/>
  <c r="V656" i="4"/>
  <c r="W655" i="4"/>
  <c r="V655" i="4"/>
  <c r="U649" i="4"/>
  <c r="T649" i="4"/>
  <c r="S649" i="4"/>
  <c r="R649" i="4"/>
  <c r="Q649" i="4"/>
  <c r="P649" i="4"/>
  <c r="O649" i="4"/>
  <c r="N649" i="4"/>
  <c r="M649" i="4"/>
  <c r="L649" i="4"/>
  <c r="K649" i="4"/>
  <c r="J649" i="4"/>
  <c r="I649" i="4"/>
  <c r="H649" i="4"/>
  <c r="G649" i="4"/>
  <c r="F649" i="4"/>
  <c r="E649" i="4"/>
  <c r="D649" i="4"/>
  <c r="W648" i="4"/>
  <c r="V648" i="4"/>
  <c r="W647" i="4"/>
  <c r="V647" i="4"/>
  <c r="U646" i="4"/>
  <c r="T646" i="4"/>
  <c r="S646" i="4"/>
  <c r="R646" i="4"/>
  <c r="Q646" i="4"/>
  <c r="P646" i="4"/>
  <c r="O646" i="4"/>
  <c r="N646" i="4"/>
  <c r="M646" i="4"/>
  <c r="L646" i="4"/>
  <c r="K646" i="4"/>
  <c r="J646" i="4"/>
  <c r="I646" i="4"/>
  <c r="H646" i="4"/>
  <c r="G646" i="4"/>
  <c r="F646" i="4"/>
  <c r="E646" i="4"/>
  <c r="D646" i="4"/>
  <c r="W645" i="4"/>
  <c r="V645" i="4"/>
  <c r="W644" i="4"/>
  <c r="V644" i="4"/>
  <c r="U638" i="4"/>
  <c r="T638" i="4"/>
  <c r="S638" i="4"/>
  <c r="R638" i="4"/>
  <c r="Q638" i="4"/>
  <c r="P638" i="4"/>
  <c r="O638" i="4"/>
  <c r="N638" i="4"/>
  <c r="M638" i="4"/>
  <c r="L638" i="4"/>
  <c r="K638" i="4"/>
  <c r="J638" i="4"/>
  <c r="I638" i="4"/>
  <c r="H638" i="4"/>
  <c r="G638" i="4"/>
  <c r="F638" i="4"/>
  <c r="E638" i="4"/>
  <c r="D638" i="4"/>
  <c r="W637" i="4"/>
  <c r="V637" i="4"/>
  <c r="W636" i="4"/>
  <c r="V636" i="4"/>
  <c r="U635" i="4"/>
  <c r="T635" i="4"/>
  <c r="S635" i="4"/>
  <c r="R635" i="4"/>
  <c r="Q635" i="4"/>
  <c r="P635" i="4"/>
  <c r="O635" i="4"/>
  <c r="N635" i="4"/>
  <c r="M635" i="4"/>
  <c r="L635" i="4"/>
  <c r="K635" i="4"/>
  <c r="J635" i="4"/>
  <c r="I635" i="4"/>
  <c r="H635" i="4"/>
  <c r="G635" i="4"/>
  <c r="F635" i="4"/>
  <c r="E635" i="4"/>
  <c r="D635" i="4"/>
  <c r="W634" i="4"/>
  <c r="V634" i="4"/>
  <c r="W633" i="4"/>
  <c r="V633" i="4"/>
  <c r="U594" i="4"/>
  <c r="T594" i="4"/>
  <c r="S594" i="4"/>
  <c r="R594" i="4"/>
  <c r="Q594" i="4"/>
  <c r="P594" i="4"/>
  <c r="O594" i="4"/>
  <c r="N594" i="4"/>
  <c r="M594" i="4"/>
  <c r="L594" i="4"/>
  <c r="K594" i="4"/>
  <c r="J594" i="4"/>
  <c r="I594" i="4"/>
  <c r="H594" i="4"/>
  <c r="G594" i="4"/>
  <c r="F594" i="4"/>
  <c r="E594" i="4"/>
  <c r="D594" i="4"/>
  <c r="W593" i="4"/>
  <c r="V593" i="4"/>
  <c r="W592" i="4"/>
  <c r="V592" i="4"/>
  <c r="U591" i="4"/>
  <c r="T591" i="4"/>
  <c r="S591" i="4"/>
  <c r="R591" i="4"/>
  <c r="Q591" i="4"/>
  <c r="P591" i="4"/>
  <c r="O591" i="4"/>
  <c r="N591" i="4"/>
  <c r="M591" i="4"/>
  <c r="L591" i="4"/>
  <c r="K591" i="4"/>
  <c r="J591" i="4"/>
  <c r="I591" i="4"/>
  <c r="H591" i="4"/>
  <c r="G591" i="4"/>
  <c r="F591" i="4"/>
  <c r="E591" i="4"/>
  <c r="D591" i="4"/>
  <c r="W590" i="4"/>
  <c r="V590" i="4"/>
  <c r="W589" i="4"/>
  <c r="V589" i="4"/>
  <c r="U583" i="4"/>
  <c r="T583" i="4"/>
  <c r="S583" i="4"/>
  <c r="R583" i="4"/>
  <c r="Q583" i="4"/>
  <c r="P583" i="4"/>
  <c r="O583" i="4"/>
  <c r="N583" i="4"/>
  <c r="M583" i="4"/>
  <c r="L583" i="4"/>
  <c r="K583" i="4"/>
  <c r="J583" i="4"/>
  <c r="I583" i="4"/>
  <c r="H583" i="4"/>
  <c r="G583" i="4"/>
  <c r="F583" i="4"/>
  <c r="E583" i="4"/>
  <c r="D583" i="4"/>
  <c r="W582" i="4"/>
  <c r="V582" i="4"/>
  <c r="W581" i="4"/>
  <c r="V581" i="4"/>
  <c r="U580" i="4"/>
  <c r="T580" i="4"/>
  <c r="S580" i="4"/>
  <c r="R580" i="4"/>
  <c r="Q580" i="4"/>
  <c r="P580" i="4"/>
  <c r="O580" i="4"/>
  <c r="N580" i="4"/>
  <c r="M580" i="4"/>
  <c r="L580" i="4"/>
  <c r="K580" i="4"/>
  <c r="J580" i="4"/>
  <c r="I580" i="4"/>
  <c r="H580" i="4"/>
  <c r="G580" i="4"/>
  <c r="F580" i="4"/>
  <c r="E580" i="4"/>
  <c r="D580" i="4"/>
  <c r="W579" i="4"/>
  <c r="V579" i="4"/>
  <c r="W578" i="4"/>
  <c r="V578" i="4"/>
  <c r="U572" i="4"/>
  <c r="T572" i="4"/>
  <c r="S572" i="4"/>
  <c r="R572" i="4"/>
  <c r="Q572" i="4"/>
  <c r="P572" i="4"/>
  <c r="O572" i="4"/>
  <c r="N572" i="4"/>
  <c r="M572" i="4"/>
  <c r="L572" i="4"/>
  <c r="K572" i="4"/>
  <c r="J572" i="4"/>
  <c r="I572" i="4"/>
  <c r="H572" i="4"/>
  <c r="G572" i="4"/>
  <c r="F572" i="4"/>
  <c r="E572" i="4"/>
  <c r="D572" i="4"/>
  <c r="W571" i="4"/>
  <c r="V571" i="4"/>
  <c r="W570" i="4"/>
  <c r="V570" i="4"/>
  <c r="U569" i="4"/>
  <c r="T569" i="4"/>
  <c r="S569" i="4"/>
  <c r="R569" i="4"/>
  <c r="Q569" i="4"/>
  <c r="P569" i="4"/>
  <c r="O569" i="4"/>
  <c r="N569" i="4"/>
  <c r="M569" i="4"/>
  <c r="L569" i="4"/>
  <c r="K569" i="4"/>
  <c r="J569" i="4"/>
  <c r="I569" i="4"/>
  <c r="H569" i="4"/>
  <c r="G569" i="4"/>
  <c r="F569" i="4"/>
  <c r="E569" i="4"/>
  <c r="D569" i="4"/>
  <c r="W568" i="4"/>
  <c r="V568" i="4"/>
  <c r="W567" i="4"/>
  <c r="V567" i="4"/>
  <c r="U539" i="4"/>
  <c r="T539" i="4"/>
  <c r="S539" i="4"/>
  <c r="R539" i="4"/>
  <c r="Q539" i="4"/>
  <c r="P539" i="4"/>
  <c r="O539" i="4"/>
  <c r="N539" i="4"/>
  <c r="M539" i="4"/>
  <c r="L539" i="4"/>
  <c r="K539" i="4"/>
  <c r="J539" i="4"/>
  <c r="I539" i="4"/>
  <c r="H539" i="4"/>
  <c r="G539" i="4"/>
  <c r="F539" i="4"/>
  <c r="E539" i="4"/>
  <c r="D539" i="4"/>
  <c r="W538" i="4"/>
  <c r="V538" i="4"/>
  <c r="W537" i="4"/>
  <c r="V537" i="4"/>
  <c r="U536" i="4"/>
  <c r="T536" i="4"/>
  <c r="S536" i="4"/>
  <c r="R536" i="4"/>
  <c r="Q536" i="4"/>
  <c r="P536" i="4"/>
  <c r="O536" i="4"/>
  <c r="N536" i="4"/>
  <c r="M536" i="4"/>
  <c r="L536" i="4"/>
  <c r="K536" i="4"/>
  <c r="J536" i="4"/>
  <c r="I536" i="4"/>
  <c r="H536" i="4"/>
  <c r="G536" i="4"/>
  <c r="F536" i="4"/>
  <c r="E536" i="4"/>
  <c r="D536" i="4"/>
  <c r="W535" i="4"/>
  <c r="V535" i="4"/>
  <c r="W534" i="4"/>
  <c r="V534" i="4"/>
  <c r="U528" i="4"/>
  <c r="T528" i="4"/>
  <c r="S528" i="4"/>
  <c r="R528" i="4"/>
  <c r="Q528" i="4"/>
  <c r="P528" i="4"/>
  <c r="O528" i="4"/>
  <c r="N528" i="4"/>
  <c r="M528" i="4"/>
  <c r="L528" i="4"/>
  <c r="K528" i="4"/>
  <c r="J528" i="4"/>
  <c r="I528" i="4"/>
  <c r="H528" i="4"/>
  <c r="G528" i="4"/>
  <c r="F528" i="4"/>
  <c r="E528" i="4"/>
  <c r="D528" i="4"/>
  <c r="W527" i="4"/>
  <c r="V527" i="4"/>
  <c r="W526" i="4"/>
  <c r="V526" i="4"/>
  <c r="U525" i="4"/>
  <c r="T525" i="4"/>
  <c r="S525" i="4"/>
  <c r="R525" i="4"/>
  <c r="Q525" i="4"/>
  <c r="P525" i="4"/>
  <c r="O525" i="4"/>
  <c r="N525" i="4"/>
  <c r="M525" i="4"/>
  <c r="L525" i="4"/>
  <c r="K525" i="4"/>
  <c r="J525" i="4"/>
  <c r="I525" i="4"/>
  <c r="H525" i="4"/>
  <c r="G525" i="4"/>
  <c r="F525" i="4"/>
  <c r="E525" i="4"/>
  <c r="D525" i="4"/>
  <c r="W524" i="4"/>
  <c r="V524" i="4"/>
  <c r="W523" i="4"/>
  <c r="V523" i="4"/>
  <c r="U517" i="4"/>
  <c r="T517" i="4"/>
  <c r="S517" i="4"/>
  <c r="R517" i="4"/>
  <c r="Q517" i="4"/>
  <c r="P517" i="4"/>
  <c r="O517" i="4"/>
  <c r="N517" i="4"/>
  <c r="M517" i="4"/>
  <c r="L517" i="4"/>
  <c r="K517" i="4"/>
  <c r="J517" i="4"/>
  <c r="I517" i="4"/>
  <c r="H517" i="4"/>
  <c r="G517" i="4"/>
  <c r="F517" i="4"/>
  <c r="E517" i="4"/>
  <c r="D517" i="4"/>
  <c r="W516" i="4"/>
  <c r="V516" i="4"/>
  <c r="W515" i="4"/>
  <c r="V515" i="4"/>
  <c r="U514" i="4"/>
  <c r="T514" i="4"/>
  <c r="S514" i="4"/>
  <c r="R514" i="4"/>
  <c r="Q514" i="4"/>
  <c r="P514" i="4"/>
  <c r="O514" i="4"/>
  <c r="N514" i="4"/>
  <c r="M514" i="4"/>
  <c r="L514" i="4"/>
  <c r="K514" i="4"/>
  <c r="J514" i="4"/>
  <c r="I514" i="4"/>
  <c r="H514" i="4"/>
  <c r="G514" i="4"/>
  <c r="F514" i="4"/>
  <c r="E514" i="4"/>
  <c r="D514" i="4"/>
  <c r="W513" i="4"/>
  <c r="V513" i="4"/>
  <c r="W512" i="4"/>
  <c r="V512" i="4"/>
  <c r="U506" i="4"/>
  <c r="T506" i="4"/>
  <c r="S506" i="4"/>
  <c r="R506" i="4"/>
  <c r="Q506" i="4"/>
  <c r="P506" i="4"/>
  <c r="O506" i="4"/>
  <c r="N506" i="4"/>
  <c r="M506" i="4"/>
  <c r="L506" i="4"/>
  <c r="K506" i="4"/>
  <c r="J506" i="4"/>
  <c r="I506" i="4"/>
  <c r="H506" i="4"/>
  <c r="G506" i="4"/>
  <c r="F506" i="4"/>
  <c r="E506" i="4"/>
  <c r="D506" i="4"/>
  <c r="W505" i="4"/>
  <c r="V505" i="4"/>
  <c r="W504" i="4"/>
  <c r="V504" i="4"/>
  <c r="U503" i="4"/>
  <c r="T503" i="4"/>
  <c r="S503" i="4"/>
  <c r="R503" i="4"/>
  <c r="Q503" i="4"/>
  <c r="P503" i="4"/>
  <c r="O503" i="4"/>
  <c r="N503" i="4"/>
  <c r="M503" i="4"/>
  <c r="L503" i="4"/>
  <c r="K503" i="4"/>
  <c r="J503" i="4"/>
  <c r="I503" i="4"/>
  <c r="H503" i="4"/>
  <c r="G503" i="4"/>
  <c r="F503" i="4"/>
  <c r="E503" i="4"/>
  <c r="D503" i="4"/>
  <c r="W502" i="4"/>
  <c r="V502" i="4"/>
  <c r="W501" i="4"/>
  <c r="V501" i="4"/>
  <c r="U495" i="4"/>
  <c r="T495" i="4"/>
  <c r="S495" i="4"/>
  <c r="R495" i="4"/>
  <c r="Q495" i="4"/>
  <c r="P495" i="4"/>
  <c r="O495" i="4"/>
  <c r="N495" i="4"/>
  <c r="M495" i="4"/>
  <c r="L495" i="4"/>
  <c r="K495" i="4"/>
  <c r="J495" i="4"/>
  <c r="I495" i="4"/>
  <c r="H495" i="4"/>
  <c r="G495" i="4"/>
  <c r="F495" i="4"/>
  <c r="E495" i="4"/>
  <c r="D495" i="4"/>
  <c r="W494" i="4"/>
  <c r="V494" i="4"/>
  <c r="W493" i="4"/>
  <c r="V493" i="4"/>
  <c r="U492" i="4"/>
  <c r="T492" i="4"/>
  <c r="S492" i="4"/>
  <c r="R492" i="4"/>
  <c r="Q492" i="4"/>
  <c r="P492" i="4"/>
  <c r="O492" i="4"/>
  <c r="N492" i="4"/>
  <c r="M492" i="4"/>
  <c r="L492" i="4"/>
  <c r="K492" i="4"/>
  <c r="J492" i="4"/>
  <c r="I492" i="4"/>
  <c r="H492" i="4"/>
  <c r="G492" i="4"/>
  <c r="F492" i="4"/>
  <c r="E492" i="4"/>
  <c r="D492" i="4"/>
  <c r="W491" i="4"/>
  <c r="V491" i="4"/>
  <c r="W490" i="4"/>
  <c r="V490" i="4"/>
  <c r="U484" i="4"/>
  <c r="T484" i="4"/>
  <c r="S484" i="4"/>
  <c r="R484" i="4"/>
  <c r="Q484" i="4"/>
  <c r="P484" i="4"/>
  <c r="O484" i="4"/>
  <c r="N484" i="4"/>
  <c r="M484" i="4"/>
  <c r="L484" i="4"/>
  <c r="K484" i="4"/>
  <c r="J484" i="4"/>
  <c r="I484" i="4"/>
  <c r="H484" i="4"/>
  <c r="G484" i="4"/>
  <c r="F484" i="4"/>
  <c r="E484" i="4"/>
  <c r="D484" i="4"/>
  <c r="W483" i="4"/>
  <c r="V483" i="4"/>
  <c r="W482" i="4"/>
  <c r="V482" i="4"/>
  <c r="U481" i="4"/>
  <c r="T481" i="4"/>
  <c r="S481" i="4"/>
  <c r="R481" i="4"/>
  <c r="Q481" i="4"/>
  <c r="P481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W480" i="4"/>
  <c r="V480" i="4"/>
  <c r="W479" i="4"/>
  <c r="V479" i="4"/>
  <c r="U473" i="4"/>
  <c r="T473" i="4"/>
  <c r="S473" i="4"/>
  <c r="R473" i="4"/>
  <c r="Q473" i="4"/>
  <c r="P473" i="4"/>
  <c r="O473" i="4"/>
  <c r="N473" i="4"/>
  <c r="M473" i="4"/>
  <c r="L473" i="4"/>
  <c r="K473" i="4"/>
  <c r="J473" i="4"/>
  <c r="I473" i="4"/>
  <c r="H473" i="4"/>
  <c r="G473" i="4"/>
  <c r="F473" i="4"/>
  <c r="E473" i="4"/>
  <c r="D473" i="4"/>
  <c r="W472" i="4"/>
  <c r="V472" i="4"/>
  <c r="W471" i="4"/>
  <c r="V471" i="4"/>
  <c r="U470" i="4"/>
  <c r="T470" i="4"/>
  <c r="S470" i="4"/>
  <c r="R470" i="4"/>
  <c r="Q470" i="4"/>
  <c r="P470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W469" i="4"/>
  <c r="V469" i="4"/>
  <c r="W468" i="4"/>
  <c r="V468" i="4"/>
  <c r="U462" i="4"/>
  <c r="T462" i="4"/>
  <c r="S462" i="4"/>
  <c r="R462" i="4"/>
  <c r="Q462" i="4"/>
  <c r="P462" i="4"/>
  <c r="O462" i="4"/>
  <c r="N462" i="4"/>
  <c r="M462" i="4"/>
  <c r="L462" i="4"/>
  <c r="K462" i="4"/>
  <c r="J462" i="4"/>
  <c r="I462" i="4"/>
  <c r="H462" i="4"/>
  <c r="G462" i="4"/>
  <c r="F462" i="4"/>
  <c r="E462" i="4"/>
  <c r="D462" i="4"/>
  <c r="W461" i="4"/>
  <c r="V461" i="4"/>
  <c r="W460" i="4"/>
  <c r="V460" i="4"/>
  <c r="U459" i="4"/>
  <c r="T459" i="4"/>
  <c r="S459" i="4"/>
  <c r="R459" i="4"/>
  <c r="Q459" i="4"/>
  <c r="P459" i="4"/>
  <c r="O459" i="4"/>
  <c r="N459" i="4"/>
  <c r="M459" i="4"/>
  <c r="L459" i="4"/>
  <c r="K459" i="4"/>
  <c r="J459" i="4"/>
  <c r="I459" i="4"/>
  <c r="H459" i="4"/>
  <c r="G459" i="4"/>
  <c r="F459" i="4"/>
  <c r="E459" i="4"/>
  <c r="D459" i="4"/>
  <c r="W458" i="4"/>
  <c r="V458" i="4"/>
  <c r="W457" i="4"/>
  <c r="V457" i="4"/>
  <c r="U451" i="4"/>
  <c r="T451" i="4"/>
  <c r="S451" i="4"/>
  <c r="R451" i="4"/>
  <c r="Q451" i="4"/>
  <c r="P451" i="4"/>
  <c r="O451" i="4"/>
  <c r="N451" i="4"/>
  <c r="M451" i="4"/>
  <c r="L451" i="4"/>
  <c r="K451" i="4"/>
  <c r="J451" i="4"/>
  <c r="I451" i="4"/>
  <c r="H451" i="4"/>
  <c r="G451" i="4"/>
  <c r="F451" i="4"/>
  <c r="E451" i="4"/>
  <c r="D451" i="4"/>
  <c r="W450" i="4"/>
  <c r="V450" i="4"/>
  <c r="W449" i="4"/>
  <c r="V449" i="4"/>
  <c r="U448" i="4"/>
  <c r="T448" i="4"/>
  <c r="S448" i="4"/>
  <c r="R448" i="4"/>
  <c r="Q448" i="4"/>
  <c r="P448" i="4"/>
  <c r="O448" i="4"/>
  <c r="N448" i="4"/>
  <c r="M448" i="4"/>
  <c r="L448" i="4"/>
  <c r="K448" i="4"/>
  <c r="J448" i="4"/>
  <c r="I448" i="4"/>
  <c r="H448" i="4"/>
  <c r="G448" i="4"/>
  <c r="F448" i="4"/>
  <c r="E448" i="4"/>
  <c r="D448" i="4"/>
  <c r="W447" i="4"/>
  <c r="V447" i="4"/>
  <c r="W446" i="4"/>
  <c r="V446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W428" i="4"/>
  <c r="V428" i="4"/>
  <c r="W427" i="4"/>
  <c r="V427" i="4"/>
  <c r="U426" i="4"/>
  <c r="T426" i="4"/>
  <c r="S426" i="4"/>
  <c r="R426" i="4"/>
  <c r="Q426" i="4"/>
  <c r="P426" i="4"/>
  <c r="O426" i="4"/>
  <c r="N426" i="4"/>
  <c r="M426" i="4"/>
  <c r="L426" i="4"/>
  <c r="K426" i="4"/>
  <c r="J426" i="4"/>
  <c r="I426" i="4"/>
  <c r="H426" i="4"/>
  <c r="G426" i="4"/>
  <c r="F426" i="4"/>
  <c r="E426" i="4"/>
  <c r="D426" i="4"/>
  <c r="W425" i="4"/>
  <c r="V425" i="4"/>
  <c r="W424" i="4"/>
  <c r="V424" i="4"/>
  <c r="U418" i="4"/>
  <c r="T418" i="4"/>
  <c r="S418" i="4"/>
  <c r="R418" i="4"/>
  <c r="Q418" i="4"/>
  <c r="P418" i="4"/>
  <c r="O418" i="4"/>
  <c r="N418" i="4"/>
  <c r="M418" i="4"/>
  <c r="L418" i="4"/>
  <c r="K418" i="4"/>
  <c r="J418" i="4"/>
  <c r="I418" i="4"/>
  <c r="H418" i="4"/>
  <c r="G418" i="4"/>
  <c r="F418" i="4"/>
  <c r="E418" i="4"/>
  <c r="D418" i="4"/>
  <c r="W417" i="4"/>
  <c r="V417" i="4"/>
  <c r="W416" i="4"/>
  <c r="V416" i="4"/>
  <c r="U415" i="4"/>
  <c r="T415" i="4"/>
  <c r="S415" i="4"/>
  <c r="R415" i="4"/>
  <c r="Q415" i="4"/>
  <c r="P415" i="4"/>
  <c r="O415" i="4"/>
  <c r="N415" i="4"/>
  <c r="M415" i="4"/>
  <c r="L415" i="4"/>
  <c r="K415" i="4"/>
  <c r="J415" i="4"/>
  <c r="I415" i="4"/>
  <c r="H415" i="4"/>
  <c r="G415" i="4"/>
  <c r="F415" i="4"/>
  <c r="E415" i="4"/>
  <c r="D415" i="4"/>
  <c r="W414" i="4"/>
  <c r="V414" i="4"/>
  <c r="W413" i="4"/>
  <c r="V413" i="4"/>
  <c r="U407" i="4"/>
  <c r="T407" i="4"/>
  <c r="S407" i="4"/>
  <c r="R407" i="4"/>
  <c r="Q407" i="4"/>
  <c r="P407" i="4"/>
  <c r="O407" i="4"/>
  <c r="N407" i="4"/>
  <c r="M407" i="4"/>
  <c r="L407" i="4"/>
  <c r="K407" i="4"/>
  <c r="J407" i="4"/>
  <c r="I407" i="4"/>
  <c r="H407" i="4"/>
  <c r="G407" i="4"/>
  <c r="F407" i="4"/>
  <c r="E407" i="4"/>
  <c r="D407" i="4"/>
  <c r="W406" i="4"/>
  <c r="V406" i="4"/>
  <c r="W405" i="4"/>
  <c r="V405" i="4"/>
  <c r="U404" i="4"/>
  <c r="T404" i="4"/>
  <c r="S404" i="4"/>
  <c r="R404" i="4"/>
  <c r="Q404" i="4"/>
  <c r="P404" i="4"/>
  <c r="O404" i="4"/>
  <c r="N404" i="4"/>
  <c r="M404" i="4"/>
  <c r="L404" i="4"/>
  <c r="K404" i="4"/>
  <c r="J404" i="4"/>
  <c r="I404" i="4"/>
  <c r="H404" i="4"/>
  <c r="G404" i="4"/>
  <c r="F404" i="4"/>
  <c r="E404" i="4"/>
  <c r="D404" i="4"/>
  <c r="W403" i="4"/>
  <c r="V403" i="4"/>
  <c r="W402" i="4"/>
  <c r="V402" i="4"/>
  <c r="U374" i="4"/>
  <c r="T374" i="4"/>
  <c r="S374" i="4"/>
  <c r="R374" i="4"/>
  <c r="Q374" i="4"/>
  <c r="P374" i="4"/>
  <c r="O374" i="4"/>
  <c r="N374" i="4"/>
  <c r="M374" i="4"/>
  <c r="L374" i="4"/>
  <c r="K374" i="4"/>
  <c r="J374" i="4"/>
  <c r="I374" i="4"/>
  <c r="H374" i="4"/>
  <c r="G374" i="4"/>
  <c r="F374" i="4"/>
  <c r="E374" i="4"/>
  <c r="D374" i="4"/>
  <c r="W373" i="4"/>
  <c r="V373" i="4"/>
  <c r="W372" i="4"/>
  <c r="V372" i="4"/>
  <c r="U371" i="4"/>
  <c r="T371" i="4"/>
  <c r="S371" i="4"/>
  <c r="R371" i="4"/>
  <c r="Q371" i="4"/>
  <c r="P371" i="4"/>
  <c r="O371" i="4"/>
  <c r="N371" i="4"/>
  <c r="M371" i="4"/>
  <c r="L371" i="4"/>
  <c r="K371" i="4"/>
  <c r="J371" i="4"/>
  <c r="I371" i="4"/>
  <c r="H371" i="4"/>
  <c r="G371" i="4"/>
  <c r="F371" i="4"/>
  <c r="E371" i="4"/>
  <c r="D371" i="4"/>
  <c r="W370" i="4"/>
  <c r="V370" i="4"/>
  <c r="W369" i="4"/>
  <c r="V369" i="4"/>
  <c r="U363" i="4"/>
  <c r="T363" i="4"/>
  <c r="S363" i="4"/>
  <c r="R363" i="4"/>
  <c r="Q363" i="4"/>
  <c r="P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W362" i="4"/>
  <c r="V362" i="4"/>
  <c r="W361" i="4"/>
  <c r="V361" i="4"/>
  <c r="U360" i="4"/>
  <c r="T360" i="4"/>
  <c r="S360" i="4"/>
  <c r="R360" i="4"/>
  <c r="Q360" i="4"/>
  <c r="P360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W359" i="4"/>
  <c r="V359" i="4"/>
  <c r="W358" i="4"/>
  <c r="V358" i="4"/>
  <c r="U330" i="4"/>
  <c r="T330" i="4"/>
  <c r="S330" i="4"/>
  <c r="R330" i="4"/>
  <c r="Q330" i="4"/>
  <c r="P330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W329" i="4"/>
  <c r="V329" i="4"/>
  <c r="U327" i="4"/>
  <c r="T327" i="4"/>
  <c r="S327" i="4"/>
  <c r="R327" i="4"/>
  <c r="Q327" i="4"/>
  <c r="P327" i="4"/>
  <c r="O327" i="4"/>
  <c r="N327" i="4"/>
  <c r="M327" i="4"/>
  <c r="L327" i="4"/>
  <c r="K327" i="4"/>
  <c r="J327" i="4"/>
  <c r="I327" i="4"/>
  <c r="H327" i="4"/>
  <c r="G327" i="4"/>
  <c r="F327" i="4"/>
  <c r="E327" i="4"/>
  <c r="D327" i="4"/>
  <c r="W326" i="4"/>
  <c r="V326" i="4"/>
  <c r="W325" i="4"/>
  <c r="V325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W307" i="4"/>
  <c r="V307" i="4"/>
  <c r="W306" i="4"/>
  <c r="V306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W304" i="4"/>
  <c r="V304" i="4"/>
  <c r="W303" i="4"/>
  <c r="V303" i="4"/>
  <c r="U297" i="4"/>
  <c r="T297" i="4"/>
  <c r="S297" i="4"/>
  <c r="R297" i="4"/>
  <c r="Q297" i="4"/>
  <c r="P297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W296" i="4"/>
  <c r="V296" i="4"/>
  <c r="W295" i="4"/>
  <c r="V295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W293" i="4"/>
  <c r="V293" i="4"/>
  <c r="W292" i="4"/>
  <c r="V292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W285" i="4"/>
  <c r="V285" i="4"/>
  <c r="W284" i="4"/>
  <c r="V284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W282" i="4"/>
  <c r="V282" i="4"/>
  <c r="W281" i="4"/>
  <c r="V281" i="4"/>
  <c r="U275" i="4"/>
  <c r="T275" i="4"/>
  <c r="S275" i="4"/>
  <c r="R275" i="4"/>
  <c r="Q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D275" i="4"/>
  <c r="W274" i="4"/>
  <c r="V274" i="4"/>
  <c r="W273" i="4"/>
  <c r="V273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W271" i="4"/>
  <c r="V271" i="4"/>
  <c r="W270" i="4"/>
  <c r="V270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W263" i="4"/>
  <c r="V263" i="4"/>
  <c r="W262" i="4"/>
  <c r="V262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W260" i="4"/>
  <c r="V260" i="4"/>
  <c r="W259" i="4"/>
  <c r="V259" i="4"/>
  <c r="U253" i="4"/>
  <c r="T253" i="4"/>
  <c r="S253" i="4"/>
  <c r="R253" i="4"/>
  <c r="Q253" i="4"/>
  <c r="P253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W252" i="4"/>
  <c r="V252" i="4"/>
  <c r="W251" i="4"/>
  <c r="V251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W249" i="4"/>
  <c r="V249" i="4"/>
  <c r="W248" i="4"/>
  <c r="V248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W241" i="4"/>
  <c r="V241" i="4"/>
  <c r="W240" i="4"/>
  <c r="V240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W238" i="4"/>
  <c r="V238" i="4"/>
  <c r="W237" i="4"/>
  <c r="V237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W208" i="4"/>
  <c r="V208" i="4"/>
  <c r="W207" i="4"/>
  <c r="V207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W205" i="4"/>
  <c r="V205" i="4"/>
  <c r="W204" i="4"/>
  <c r="V204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W164" i="4"/>
  <c r="V164" i="4"/>
  <c r="W163" i="4"/>
  <c r="V163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W161" i="4"/>
  <c r="V161" i="4"/>
  <c r="W160" i="4"/>
  <c r="V160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W153" i="4"/>
  <c r="V153" i="4"/>
  <c r="W152" i="4"/>
  <c r="V152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W150" i="4"/>
  <c r="V150" i="4"/>
  <c r="W149" i="4"/>
  <c r="V149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W142" i="4"/>
  <c r="V142" i="4"/>
  <c r="W141" i="4"/>
  <c r="V141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W139" i="4"/>
  <c r="V139" i="4"/>
  <c r="W138" i="4"/>
  <c r="V138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W120" i="4"/>
  <c r="V120" i="4"/>
  <c r="W119" i="4"/>
  <c r="V119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W117" i="4"/>
  <c r="V117" i="4"/>
  <c r="W116" i="4"/>
  <c r="V116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W109" i="4"/>
  <c r="V109" i="4"/>
  <c r="W108" i="4"/>
  <c r="V108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W106" i="4"/>
  <c r="V106" i="4"/>
  <c r="W105" i="4"/>
  <c r="V105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W98" i="4"/>
  <c r="V98" i="4"/>
  <c r="W97" i="4"/>
  <c r="V97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W95" i="4"/>
  <c r="V95" i="4"/>
  <c r="W94" i="4"/>
  <c r="V94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W87" i="4"/>
  <c r="V87" i="4"/>
  <c r="W86" i="4"/>
  <c r="V86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W84" i="4"/>
  <c r="V84" i="4"/>
  <c r="W83" i="4"/>
  <c r="V8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W32" i="4"/>
  <c r="V32" i="4"/>
  <c r="W31" i="4"/>
  <c r="V31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W29" i="4"/>
  <c r="V29" i="4"/>
  <c r="W28" i="4"/>
  <c r="V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W10" i="4"/>
  <c r="V10" i="4"/>
  <c r="W9" i="4"/>
  <c r="V9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W7" i="4"/>
  <c r="V7" i="4"/>
  <c r="W6" i="4"/>
  <c r="V6" i="4"/>
  <c r="E883" i="4" l="1"/>
  <c r="Q883" i="4"/>
  <c r="K837" i="4"/>
  <c r="V836" i="4"/>
  <c r="Q837" i="4"/>
  <c r="F804" i="4"/>
  <c r="R804" i="4"/>
  <c r="M837" i="4"/>
  <c r="H738" i="4"/>
  <c r="T738" i="4"/>
  <c r="X798" i="4"/>
  <c r="P837" i="4"/>
  <c r="F837" i="4"/>
  <c r="W833" i="4"/>
  <c r="D738" i="4"/>
  <c r="T804" i="4"/>
  <c r="N837" i="4"/>
  <c r="P738" i="4"/>
  <c r="H804" i="4"/>
  <c r="L837" i="4"/>
  <c r="O837" i="4"/>
  <c r="R837" i="4"/>
  <c r="W737" i="4"/>
  <c r="M738" i="4"/>
  <c r="G837" i="4"/>
  <c r="H837" i="4"/>
  <c r="T837" i="4"/>
  <c r="I837" i="4"/>
  <c r="U837" i="4"/>
  <c r="J837" i="4"/>
  <c r="X831" i="4"/>
  <c r="S837" i="4"/>
  <c r="V833" i="4"/>
  <c r="X832" i="4"/>
  <c r="X834" i="4"/>
  <c r="E837" i="4"/>
  <c r="W836" i="4"/>
  <c r="X835" i="4"/>
  <c r="D837" i="4"/>
  <c r="K738" i="4"/>
  <c r="W734" i="4"/>
  <c r="E738" i="4"/>
  <c r="Q738" i="4"/>
  <c r="I804" i="4"/>
  <c r="U804" i="4"/>
  <c r="N738" i="4"/>
  <c r="G804" i="4"/>
  <c r="S804" i="4"/>
  <c r="X802" i="4"/>
  <c r="E804" i="4"/>
  <c r="Q804" i="4"/>
  <c r="K804" i="4"/>
  <c r="W803" i="4"/>
  <c r="L804" i="4"/>
  <c r="J804" i="4"/>
  <c r="X801" i="4"/>
  <c r="M804" i="4"/>
  <c r="N804" i="4"/>
  <c r="O804" i="4"/>
  <c r="D804" i="4"/>
  <c r="P804" i="4"/>
  <c r="W800" i="4"/>
  <c r="X799" i="4"/>
  <c r="V803" i="4"/>
  <c r="X732" i="4"/>
  <c r="L738" i="4"/>
  <c r="X736" i="4"/>
  <c r="V800" i="4"/>
  <c r="I738" i="4"/>
  <c r="U738" i="4"/>
  <c r="J738" i="4"/>
  <c r="X735" i="4"/>
  <c r="J441" i="4"/>
  <c r="F738" i="4"/>
  <c r="R738" i="4"/>
  <c r="O738" i="4"/>
  <c r="X733" i="4"/>
  <c r="G738" i="4"/>
  <c r="S738" i="4"/>
  <c r="F342" i="4"/>
  <c r="R342" i="4"/>
  <c r="L562" i="4"/>
  <c r="V737" i="4"/>
  <c r="V734" i="4"/>
  <c r="X557" i="4"/>
  <c r="K562" i="4"/>
  <c r="H562" i="4"/>
  <c r="T562" i="4"/>
  <c r="W561" i="4"/>
  <c r="X560" i="4"/>
  <c r="D562" i="4"/>
  <c r="V561" i="4"/>
  <c r="M562" i="4"/>
  <c r="N562" i="4"/>
  <c r="O562" i="4"/>
  <c r="P562" i="4"/>
  <c r="I562" i="4"/>
  <c r="U562" i="4"/>
  <c r="J562" i="4"/>
  <c r="E562" i="4"/>
  <c r="Q562" i="4"/>
  <c r="F562" i="4"/>
  <c r="R562" i="4"/>
  <c r="G562" i="4"/>
  <c r="S562" i="4"/>
  <c r="W558" i="4"/>
  <c r="X556" i="4"/>
  <c r="X559" i="4"/>
  <c r="E441" i="4"/>
  <c r="Q441" i="4"/>
  <c r="W440" i="4"/>
  <c r="V558" i="4"/>
  <c r="G441" i="4"/>
  <c r="S441" i="4"/>
  <c r="X435" i="4"/>
  <c r="X439" i="4"/>
  <c r="O441" i="4"/>
  <c r="K441" i="4"/>
  <c r="X438" i="4"/>
  <c r="L441" i="4"/>
  <c r="M441" i="4"/>
  <c r="X436" i="4"/>
  <c r="J342" i="4"/>
  <c r="N441" i="4"/>
  <c r="W437" i="4"/>
  <c r="D441" i="4"/>
  <c r="P441" i="4"/>
  <c r="F441" i="4"/>
  <c r="R441" i="4"/>
  <c r="H441" i="4"/>
  <c r="T441" i="4"/>
  <c r="I441" i="4"/>
  <c r="U441" i="4"/>
  <c r="V440" i="4"/>
  <c r="V437" i="4"/>
  <c r="L342" i="4"/>
  <c r="W338" i="4"/>
  <c r="X339" i="4"/>
  <c r="M342" i="4"/>
  <c r="X337" i="4"/>
  <c r="E342" i="4"/>
  <c r="Q342" i="4"/>
  <c r="G342" i="4"/>
  <c r="S342" i="4"/>
  <c r="I342" i="4"/>
  <c r="U342" i="4"/>
  <c r="K342" i="4"/>
  <c r="W341" i="4"/>
  <c r="X336" i="4"/>
  <c r="X340" i="4"/>
  <c r="N342" i="4"/>
  <c r="O342" i="4"/>
  <c r="D342" i="4"/>
  <c r="P342" i="4"/>
  <c r="H342" i="4"/>
  <c r="T342" i="4"/>
  <c r="U898" i="4"/>
  <c r="V341" i="4"/>
  <c r="X765" i="4"/>
  <c r="V338" i="4"/>
  <c r="R639" i="4"/>
  <c r="F848" i="4"/>
  <c r="H650" i="4"/>
  <c r="T650" i="4"/>
  <c r="H760" i="4"/>
  <c r="T760" i="4"/>
  <c r="L771" i="4"/>
  <c r="H815" i="4"/>
  <c r="W814" i="4"/>
  <c r="O894" i="4"/>
  <c r="O815" i="4"/>
  <c r="E898" i="4"/>
  <c r="Q898" i="4"/>
  <c r="U265" i="4"/>
  <c r="X513" i="4"/>
  <c r="G826" i="4"/>
  <c r="F34" i="4"/>
  <c r="F166" i="4"/>
  <c r="R166" i="4"/>
  <c r="N243" i="4"/>
  <c r="F364" i="4"/>
  <c r="R364" i="4"/>
  <c r="F408" i="4"/>
  <c r="N430" i="4"/>
  <c r="R452" i="4"/>
  <c r="F485" i="4"/>
  <c r="M144" i="4"/>
  <c r="W261" i="4"/>
  <c r="X263" i="4"/>
  <c r="U408" i="4"/>
  <c r="I452" i="4"/>
  <c r="I573" i="4"/>
  <c r="U573" i="4"/>
  <c r="X95" i="4"/>
  <c r="X139" i="4"/>
  <c r="X205" i="4"/>
  <c r="X414" i="4"/>
  <c r="D100" i="4"/>
  <c r="J122" i="4"/>
  <c r="N144" i="4"/>
  <c r="L166" i="4"/>
  <c r="F243" i="4"/>
  <c r="L254" i="4"/>
  <c r="H276" i="4"/>
  <c r="T276" i="4"/>
  <c r="N375" i="4"/>
  <c r="D375" i="4"/>
  <c r="P375" i="4"/>
  <c r="N419" i="4"/>
  <c r="R507" i="4"/>
  <c r="D529" i="4"/>
  <c r="P529" i="4"/>
  <c r="J573" i="4"/>
  <c r="V572" i="4"/>
  <c r="H595" i="4"/>
  <c r="K683" i="4"/>
  <c r="E265" i="4"/>
  <c r="E309" i="4"/>
  <c r="M518" i="4"/>
  <c r="U540" i="4"/>
  <c r="W572" i="4"/>
  <c r="D826" i="4"/>
  <c r="X282" i="4"/>
  <c r="X403" i="4"/>
  <c r="O254" i="4"/>
  <c r="R485" i="4"/>
  <c r="M639" i="4"/>
  <c r="I661" i="4"/>
  <c r="U661" i="4"/>
  <c r="R683" i="4"/>
  <c r="F815" i="4"/>
  <c r="P243" i="4"/>
  <c r="D474" i="4"/>
  <c r="P474" i="4"/>
  <c r="H485" i="4"/>
  <c r="T485" i="4"/>
  <c r="L496" i="4"/>
  <c r="D540" i="4"/>
  <c r="P540" i="4"/>
  <c r="K661" i="4"/>
  <c r="X667" i="4"/>
  <c r="O672" i="4"/>
  <c r="X7" i="4"/>
  <c r="O12" i="4"/>
  <c r="O14" i="4" s="1"/>
  <c r="K34" i="4"/>
  <c r="W415" i="4"/>
  <c r="G507" i="4"/>
  <c r="R848" i="4"/>
  <c r="G782" i="4"/>
  <c r="S782" i="4"/>
  <c r="K815" i="4"/>
  <c r="L683" i="4"/>
  <c r="J111" i="4"/>
  <c r="D122" i="4"/>
  <c r="P122" i="4"/>
  <c r="H144" i="4"/>
  <c r="D166" i="4"/>
  <c r="P166" i="4"/>
  <c r="J276" i="4"/>
  <c r="N287" i="4"/>
  <c r="N408" i="4"/>
  <c r="D485" i="4"/>
  <c r="P485" i="4"/>
  <c r="L507" i="4"/>
  <c r="W679" i="4"/>
  <c r="M894" i="4"/>
  <c r="K12" i="4"/>
  <c r="K14" i="4" s="1"/>
  <c r="W107" i="4"/>
  <c r="O111" i="4"/>
  <c r="S122" i="4"/>
  <c r="K144" i="4"/>
  <c r="W239" i="4"/>
  <c r="X241" i="4"/>
  <c r="O243" i="4"/>
  <c r="O331" i="4"/>
  <c r="W426" i="4"/>
  <c r="O540" i="4"/>
  <c r="X590" i="4"/>
  <c r="E683" i="4"/>
  <c r="Q683" i="4"/>
  <c r="I705" i="4"/>
  <c r="W770" i="4"/>
  <c r="M771" i="4"/>
  <c r="E34" i="4"/>
  <c r="Q34" i="4"/>
  <c r="I100" i="4"/>
  <c r="U100" i="4"/>
  <c r="Q122" i="4"/>
  <c r="Q166" i="4"/>
  <c r="E452" i="4"/>
  <c r="I496" i="4"/>
  <c r="U496" i="4"/>
  <c r="X568" i="4"/>
  <c r="E573" i="4"/>
  <c r="F771" i="4"/>
  <c r="S883" i="4"/>
  <c r="H12" i="4"/>
  <c r="H14" i="4" s="1"/>
  <c r="T12" i="4"/>
  <c r="T14" i="4" s="1"/>
  <c r="D34" i="4"/>
  <c r="L243" i="4"/>
  <c r="X428" i="4"/>
  <c r="D573" i="4"/>
  <c r="P573" i="4"/>
  <c r="N683" i="4"/>
  <c r="I898" i="4"/>
  <c r="L210" i="4"/>
  <c r="J265" i="4"/>
  <c r="X262" i="4"/>
  <c r="X271" i="4"/>
  <c r="D276" i="4"/>
  <c r="P276" i="4"/>
  <c r="H364" i="4"/>
  <c r="T364" i="4"/>
  <c r="I34" i="4"/>
  <c r="U34" i="4"/>
  <c r="U254" i="4"/>
  <c r="M298" i="4"/>
  <c r="K309" i="4"/>
  <c r="W374" i="4"/>
  <c r="I485" i="4"/>
  <c r="U485" i="4"/>
  <c r="W495" i="4"/>
  <c r="M496" i="4"/>
  <c r="G518" i="4"/>
  <c r="J166" i="4"/>
  <c r="X259" i="4"/>
  <c r="J287" i="4"/>
  <c r="N298" i="4"/>
  <c r="X307" i="4"/>
  <c r="F331" i="4"/>
  <c r="R331" i="4"/>
  <c r="X417" i="4"/>
  <c r="G683" i="4"/>
  <c r="G760" i="4"/>
  <c r="S760" i="4"/>
  <c r="V844" i="4"/>
  <c r="X846" i="4"/>
  <c r="X876" i="4"/>
  <c r="G111" i="4"/>
  <c r="S111" i="4"/>
  <c r="O265" i="4"/>
  <c r="W294" i="4"/>
  <c r="O298" i="4"/>
  <c r="O419" i="4"/>
  <c r="G595" i="4"/>
  <c r="X515" i="4"/>
  <c r="T815" i="4"/>
  <c r="D12" i="4"/>
  <c r="D14" i="4" s="1"/>
  <c r="P12" i="4"/>
  <c r="P14" i="4" s="1"/>
  <c r="F210" i="4"/>
  <c r="J243" i="4"/>
  <c r="T331" i="4"/>
  <c r="L452" i="4"/>
  <c r="F496" i="4"/>
  <c r="R496" i="4"/>
  <c r="R529" i="4"/>
  <c r="J595" i="4"/>
  <c r="D848" i="4"/>
  <c r="X32" i="4"/>
  <c r="I111" i="4"/>
  <c r="U111" i="4"/>
  <c r="M166" i="4"/>
  <c r="X164" i="4"/>
  <c r="G210" i="4"/>
  <c r="S210" i="4"/>
  <c r="X362" i="4"/>
  <c r="E419" i="4"/>
  <c r="Q419" i="4"/>
  <c r="W481" i="4"/>
  <c r="X700" i="4"/>
  <c r="V759" i="4"/>
  <c r="J815" i="4"/>
  <c r="X149" i="4"/>
  <c r="W330" i="4"/>
  <c r="D408" i="4"/>
  <c r="I419" i="4"/>
  <c r="U419" i="4"/>
  <c r="M485" i="4"/>
  <c r="K573" i="4"/>
  <c r="I650" i="4"/>
  <c r="U650" i="4"/>
  <c r="X777" i="4"/>
  <c r="R815" i="4"/>
  <c r="H826" i="4"/>
  <c r="Q210" i="4"/>
  <c r="U826" i="4"/>
  <c r="M265" i="4"/>
  <c r="J89" i="4"/>
  <c r="I122" i="4"/>
  <c r="U122" i="4"/>
  <c r="I210" i="4"/>
  <c r="D331" i="4"/>
  <c r="I408" i="4"/>
  <c r="O518" i="4"/>
  <c r="E518" i="4"/>
  <c r="F529" i="4"/>
  <c r="N573" i="4"/>
  <c r="R584" i="4"/>
  <c r="L650" i="4"/>
  <c r="F661" i="4"/>
  <c r="I672" i="4"/>
  <c r="I760" i="4"/>
  <c r="U760" i="4"/>
  <c r="X117" i="4"/>
  <c r="I309" i="4"/>
  <c r="E210" i="4"/>
  <c r="H540" i="4"/>
  <c r="K771" i="4"/>
  <c r="W96" i="4"/>
  <c r="F155" i="4"/>
  <c r="R155" i="4"/>
  <c r="F265" i="4"/>
  <c r="R265" i="4"/>
  <c r="P298" i="4"/>
  <c r="O430" i="4"/>
  <c r="S452" i="4"/>
  <c r="I463" i="4"/>
  <c r="U463" i="4"/>
  <c r="K463" i="4"/>
  <c r="G485" i="4"/>
  <c r="S485" i="4"/>
  <c r="W506" i="4"/>
  <c r="O573" i="4"/>
  <c r="G584" i="4"/>
  <c r="I584" i="4"/>
  <c r="U584" i="4"/>
  <c r="M650" i="4"/>
  <c r="E661" i="4"/>
  <c r="Q661" i="4"/>
  <c r="N705" i="4"/>
  <c r="D705" i="4"/>
  <c r="P705" i="4"/>
  <c r="F782" i="4"/>
  <c r="R782" i="4"/>
  <c r="X820" i="4"/>
  <c r="X31" i="4"/>
  <c r="X86" i="4"/>
  <c r="X138" i="4"/>
  <c r="P254" i="4"/>
  <c r="Q265" i="4"/>
  <c r="D309" i="4"/>
  <c r="P309" i="4"/>
  <c r="M375" i="4"/>
  <c r="M419" i="4"/>
  <c r="P507" i="4"/>
  <c r="J529" i="4"/>
  <c r="X534" i="4"/>
  <c r="X681" i="4"/>
  <c r="N883" i="4"/>
  <c r="I826" i="4"/>
  <c r="P100" i="4"/>
  <c r="K639" i="4"/>
  <c r="H894" i="4"/>
  <c r="T894" i="4"/>
  <c r="F12" i="4"/>
  <c r="F14" i="4" s="1"/>
  <c r="R12" i="4"/>
  <c r="R14" i="4" s="1"/>
  <c r="V30" i="4"/>
  <c r="V85" i="4"/>
  <c r="X87" i="4"/>
  <c r="N89" i="4"/>
  <c r="O100" i="4"/>
  <c r="W363" i="4"/>
  <c r="N463" i="4"/>
  <c r="J485" i="4"/>
  <c r="L584" i="4"/>
  <c r="D650" i="4"/>
  <c r="P650" i="4"/>
  <c r="G705" i="4"/>
  <c r="S705" i="4"/>
  <c r="G771" i="4"/>
  <c r="I782" i="4"/>
  <c r="U782" i="4"/>
  <c r="J254" i="4"/>
  <c r="G12" i="4"/>
  <c r="G14" i="4" s="1"/>
  <c r="S12" i="4"/>
  <c r="S14" i="4" s="1"/>
  <c r="O34" i="4"/>
  <c r="W85" i="4"/>
  <c r="V118" i="4"/>
  <c r="X120" i="4"/>
  <c r="R144" i="4"/>
  <c r="X204" i="4"/>
  <c r="X208" i="4"/>
  <c r="H265" i="4"/>
  <c r="X270" i="4"/>
  <c r="N276" i="4"/>
  <c r="W451" i="4"/>
  <c r="M452" i="4"/>
  <c r="J518" i="4"/>
  <c r="H705" i="4"/>
  <c r="N760" i="4"/>
  <c r="D760" i="4"/>
  <c r="P760" i="4"/>
  <c r="J782" i="4"/>
  <c r="N815" i="4"/>
  <c r="F826" i="4"/>
  <c r="R826" i="4"/>
  <c r="J507" i="4"/>
  <c r="G815" i="4"/>
  <c r="P34" i="4"/>
  <c r="X84" i="4"/>
  <c r="K265" i="4"/>
  <c r="S287" i="4"/>
  <c r="K298" i="4"/>
  <c r="W404" i="4"/>
  <c r="V448" i="4"/>
  <c r="N452" i="4"/>
  <c r="X458" i="4"/>
  <c r="X491" i="4"/>
  <c r="T507" i="4"/>
  <c r="D639" i="4"/>
  <c r="P639" i="4"/>
  <c r="D287" i="4"/>
  <c r="H298" i="4"/>
  <c r="T298" i="4"/>
  <c r="L463" i="4"/>
  <c r="W110" i="4"/>
  <c r="M111" i="4"/>
  <c r="G89" i="4"/>
  <c r="R210" i="4"/>
  <c r="K452" i="4"/>
  <c r="W844" i="4"/>
  <c r="X842" i="4"/>
  <c r="K100" i="4"/>
  <c r="X251" i="4"/>
  <c r="W528" i="4"/>
  <c r="J672" i="4"/>
  <c r="X97" i="4"/>
  <c r="P408" i="4"/>
  <c r="X512" i="4"/>
  <c r="V514" i="4"/>
  <c r="U210" i="4"/>
  <c r="P331" i="4"/>
  <c r="I375" i="4"/>
  <c r="U375" i="4"/>
  <c r="D144" i="4"/>
  <c r="L309" i="4"/>
  <c r="G496" i="4"/>
  <c r="S496" i="4"/>
  <c r="F584" i="4"/>
  <c r="T595" i="4"/>
  <c r="O760" i="4"/>
  <c r="K826" i="4"/>
  <c r="F89" i="4"/>
  <c r="R89" i="4"/>
  <c r="H89" i="4"/>
  <c r="T89" i="4"/>
  <c r="L111" i="4"/>
  <c r="N111" i="4"/>
  <c r="O122" i="4"/>
  <c r="W140" i="4"/>
  <c r="G155" i="4"/>
  <c r="S155" i="4"/>
  <c r="I166" i="4"/>
  <c r="H210" i="4"/>
  <c r="T210" i="4"/>
  <c r="G243" i="4"/>
  <c r="S243" i="4"/>
  <c r="I243" i="4"/>
  <c r="U243" i="4"/>
  <c r="K254" i="4"/>
  <c r="V261" i="4"/>
  <c r="O276" i="4"/>
  <c r="O287" i="4"/>
  <c r="E287" i="4"/>
  <c r="E364" i="4"/>
  <c r="Q364" i="4"/>
  <c r="Q408" i="4"/>
  <c r="D419" i="4"/>
  <c r="P419" i="4"/>
  <c r="X457" i="4"/>
  <c r="O474" i="4"/>
  <c r="E474" i="4"/>
  <c r="Q474" i="4"/>
  <c r="K518" i="4"/>
  <c r="L529" i="4"/>
  <c r="N529" i="4"/>
  <c r="N540" i="4"/>
  <c r="Q573" i="4"/>
  <c r="E584" i="4"/>
  <c r="Q584" i="4"/>
  <c r="I595" i="4"/>
  <c r="U595" i="4"/>
  <c r="O639" i="4"/>
  <c r="O650" i="4"/>
  <c r="R661" i="4"/>
  <c r="U672" i="4"/>
  <c r="K672" i="4"/>
  <c r="X677" i="4"/>
  <c r="W682" i="4"/>
  <c r="R771" i="4"/>
  <c r="H771" i="4"/>
  <c r="T771" i="4"/>
  <c r="I815" i="4"/>
  <c r="U815" i="4"/>
  <c r="J826" i="4"/>
  <c r="X823" i="4"/>
  <c r="L826" i="4"/>
  <c r="K848" i="4"/>
  <c r="X845" i="4"/>
  <c r="L848" i="4"/>
  <c r="X875" i="4"/>
  <c r="H898" i="4"/>
  <c r="T898" i="4"/>
  <c r="M100" i="4"/>
  <c r="E122" i="4"/>
  <c r="F122" i="4"/>
  <c r="F144" i="4"/>
  <c r="T144" i="4"/>
  <c r="V165" i="4"/>
  <c r="J210" i="4"/>
  <c r="V209" i="4"/>
  <c r="K210" i="4"/>
  <c r="X240" i="4"/>
  <c r="X248" i="4"/>
  <c r="X252" i="4"/>
  <c r="X260" i="4"/>
  <c r="R287" i="4"/>
  <c r="J298" i="4"/>
  <c r="L298" i="4"/>
  <c r="H331" i="4"/>
  <c r="H408" i="4"/>
  <c r="T408" i="4"/>
  <c r="H419" i="4"/>
  <c r="T419" i="4"/>
  <c r="D463" i="4"/>
  <c r="P463" i="4"/>
  <c r="F474" i="4"/>
  <c r="R474" i="4"/>
  <c r="H474" i="4"/>
  <c r="T474" i="4"/>
  <c r="W525" i="4"/>
  <c r="E529" i="4"/>
  <c r="Q529" i="4"/>
  <c r="E540" i="4"/>
  <c r="Q540" i="4"/>
  <c r="G540" i="4"/>
  <c r="S540" i="4"/>
  <c r="H573" i="4"/>
  <c r="T573" i="4"/>
  <c r="J584" i="4"/>
  <c r="V594" i="4"/>
  <c r="L595" i="4"/>
  <c r="F650" i="4"/>
  <c r="R650" i="4"/>
  <c r="W668" i="4"/>
  <c r="X670" i="4"/>
  <c r="N672" i="4"/>
  <c r="O705" i="4"/>
  <c r="E705" i="4"/>
  <c r="Q705" i="4"/>
  <c r="K782" i="4"/>
  <c r="W781" i="4"/>
  <c r="X809" i="4"/>
  <c r="L815" i="4"/>
  <c r="X813" i="4"/>
  <c r="X843" i="4"/>
  <c r="N848" i="4"/>
  <c r="E894" i="4"/>
  <c r="Q894" i="4"/>
  <c r="K898" i="4"/>
  <c r="F419" i="4"/>
  <c r="J12" i="4"/>
  <c r="J14" i="4" s="1"/>
  <c r="V11" i="4"/>
  <c r="L89" i="4"/>
  <c r="U155" i="4"/>
  <c r="K155" i="4"/>
  <c r="K243" i="4"/>
  <c r="M243" i="4"/>
  <c r="E276" i="4"/>
  <c r="Q276" i="4"/>
  <c r="G276" i="4"/>
  <c r="S276" i="4"/>
  <c r="W297" i="4"/>
  <c r="G331" i="4"/>
  <c r="S331" i="4"/>
  <c r="K364" i="4"/>
  <c r="V371" i="4"/>
  <c r="G408" i="4"/>
  <c r="S408" i="4"/>
  <c r="L430" i="4"/>
  <c r="D452" i="4"/>
  <c r="P452" i="4"/>
  <c r="E463" i="4"/>
  <c r="Q463" i="4"/>
  <c r="I474" i="4"/>
  <c r="U474" i="4"/>
  <c r="V484" i="4"/>
  <c r="T540" i="4"/>
  <c r="K584" i="4"/>
  <c r="M595" i="4"/>
  <c r="E639" i="4"/>
  <c r="Q639" i="4"/>
  <c r="G650" i="4"/>
  <c r="S650" i="4"/>
  <c r="J661" i="4"/>
  <c r="X658" i="4"/>
  <c r="L661" i="4"/>
  <c r="D683" i="4"/>
  <c r="W778" i="4"/>
  <c r="L782" i="4"/>
  <c r="X780" i="4"/>
  <c r="X821" i="4"/>
  <c r="N826" i="4"/>
  <c r="F898" i="4"/>
  <c r="R898" i="4"/>
  <c r="R419" i="4"/>
  <c r="K89" i="4"/>
  <c r="H122" i="4"/>
  <c r="T122" i="4"/>
  <c r="X161" i="4"/>
  <c r="O166" i="4"/>
  <c r="X249" i="4"/>
  <c r="X296" i="4"/>
  <c r="S309" i="4"/>
  <c r="X361" i="4"/>
  <c r="X427" i="4"/>
  <c r="X589" i="4"/>
  <c r="O883" i="4"/>
  <c r="G894" i="4"/>
  <c r="F683" i="4"/>
  <c r="D883" i="4"/>
  <c r="P883" i="4"/>
  <c r="O89" i="4"/>
  <c r="E100" i="4"/>
  <c r="Q100" i="4"/>
  <c r="X141" i="4"/>
  <c r="L144" i="4"/>
  <c r="T265" i="4"/>
  <c r="X293" i="4"/>
  <c r="X358" i="4"/>
  <c r="X370" i="4"/>
  <c r="L408" i="4"/>
  <c r="L419" i="4"/>
  <c r="G452" i="4"/>
  <c r="F463" i="4"/>
  <c r="R463" i="4"/>
  <c r="H463" i="4"/>
  <c r="N485" i="4"/>
  <c r="W484" i="4"/>
  <c r="X502" i="4"/>
  <c r="E507" i="4"/>
  <c r="V569" i="4"/>
  <c r="L573" i="4"/>
  <c r="X570" i="4"/>
  <c r="J650" i="4"/>
  <c r="X647" i="4"/>
  <c r="W657" i="4"/>
  <c r="O661" i="4"/>
  <c r="U705" i="4"/>
  <c r="W759" i="4"/>
  <c r="O782" i="4"/>
  <c r="D815" i="4"/>
  <c r="E826" i="4"/>
  <c r="Q826" i="4"/>
  <c r="G848" i="4"/>
  <c r="N12" i="4"/>
  <c r="N14" i="4" s="1"/>
  <c r="D89" i="4"/>
  <c r="P89" i="4"/>
  <c r="H111" i="4"/>
  <c r="T111" i="4"/>
  <c r="K122" i="4"/>
  <c r="M155" i="4"/>
  <c r="O155" i="4"/>
  <c r="D210" i="4"/>
  <c r="P210" i="4"/>
  <c r="G254" i="4"/>
  <c r="K276" i="4"/>
  <c r="E298" i="4"/>
  <c r="Q298" i="4"/>
  <c r="J309" i="4"/>
  <c r="M331" i="4"/>
  <c r="F375" i="4"/>
  <c r="R375" i="4"/>
  <c r="X405" i="4"/>
  <c r="D430" i="4"/>
  <c r="P430" i="4"/>
  <c r="F452" i="4"/>
  <c r="G463" i="4"/>
  <c r="S463" i="4"/>
  <c r="W473" i="4"/>
  <c r="D496" i="4"/>
  <c r="P496" i="4"/>
  <c r="D507" i="4"/>
  <c r="F507" i="4"/>
  <c r="L540" i="4"/>
  <c r="W580" i="4"/>
  <c r="X656" i="4"/>
  <c r="E672" i="4"/>
  <c r="Q672" i="4"/>
  <c r="G672" i="4"/>
  <c r="S672" i="4"/>
  <c r="X754" i="4"/>
  <c r="X757" i="4"/>
  <c r="M760" i="4"/>
  <c r="D771" i="4"/>
  <c r="D782" i="4"/>
  <c r="P782" i="4"/>
  <c r="G100" i="4"/>
  <c r="S100" i="4"/>
  <c r="K111" i="4"/>
  <c r="V121" i="4"/>
  <c r="L122" i="4"/>
  <c r="X142" i="4"/>
  <c r="D155" i="4"/>
  <c r="P155" i="4"/>
  <c r="R243" i="4"/>
  <c r="H254" i="4"/>
  <c r="T254" i="4"/>
  <c r="X273" i="4"/>
  <c r="X306" i="4"/>
  <c r="X325" i="4"/>
  <c r="X329" i="4"/>
  <c r="X359" i="4"/>
  <c r="X468" i="4"/>
  <c r="N474" i="4"/>
  <c r="S507" i="4"/>
  <c r="H518" i="4"/>
  <c r="T518" i="4"/>
  <c r="M540" i="4"/>
  <c r="X636" i="4"/>
  <c r="X644" i="4"/>
  <c r="X758" i="4"/>
  <c r="S89" i="4"/>
  <c r="W594" i="4"/>
  <c r="X592" i="4"/>
  <c r="W30" i="4"/>
  <c r="L34" i="4"/>
  <c r="N34" i="4"/>
  <c r="I89" i="4"/>
  <c r="U89" i="4"/>
  <c r="F100" i="4"/>
  <c r="R100" i="4"/>
  <c r="V107" i="4"/>
  <c r="D111" i="4"/>
  <c r="P111" i="4"/>
  <c r="W121" i="4"/>
  <c r="M122" i="4"/>
  <c r="G144" i="4"/>
  <c r="S144" i="4"/>
  <c r="I144" i="4"/>
  <c r="U144" i="4"/>
  <c r="H155" i="4"/>
  <c r="T155" i="4"/>
  <c r="E166" i="4"/>
  <c r="W206" i="4"/>
  <c r="M210" i="4"/>
  <c r="I254" i="4"/>
  <c r="M408" i="4"/>
  <c r="X105" i="4"/>
  <c r="X207" i="4"/>
  <c r="X416" i="4"/>
  <c r="W418" i="4"/>
  <c r="X28" i="4"/>
  <c r="M34" i="4"/>
  <c r="E111" i="4"/>
  <c r="Q111" i="4"/>
  <c r="W118" i="4"/>
  <c r="J144" i="4"/>
  <c r="I155" i="4"/>
  <c r="N210" i="4"/>
  <c r="W242" i="4"/>
  <c r="X292" i="4"/>
  <c r="X295" i="4"/>
  <c r="W305" i="4"/>
  <c r="N309" i="4"/>
  <c r="X402" i="4"/>
  <c r="X406" i="4"/>
  <c r="H452" i="4"/>
  <c r="T452" i="4"/>
  <c r="I12" i="4"/>
  <c r="I14" i="4" s="1"/>
  <c r="U12" i="4"/>
  <c r="U14" i="4" s="1"/>
  <c r="X29" i="4"/>
  <c r="H100" i="4"/>
  <c r="T100" i="4"/>
  <c r="F111" i="4"/>
  <c r="R111" i="4"/>
  <c r="N122" i="4"/>
  <c r="J155" i="4"/>
  <c r="G166" i="4"/>
  <c r="S166" i="4"/>
  <c r="O210" i="4"/>
  <c r="V239" i="4"/>
  <c r="X304" i="4"/>
  <c r="O309" i="4"/>
  <c r="U452" i="4"/>
  <c r="V580" i="4"/>
  <c r="X578" i="4"/>
  <c r="X6" i="4"/>
  <c r="W11" i="4"/>
  <c r="L12" i="4"/>
  <c r="L14" i="4" s="1"/>
  <c r="R34" i="4"/>
  <c r="X83" i="4"/>
  <c r="W88" i="4"/>
  <c r="M89" i="4"/>
  <c r="J100" i="4"/>
  <c r="W143" i="4"/>
  <c r="V154" i="4"/>
  <c r="L155" i="4"/>
  <c r="H166" i="4"/>
  <c r="T166" i="4"/>
  <c r="U166" i="4"/>
  <c r="X238" i="4"/>
  <c r="W253" i="4"/>
  <c r="M254" i="4"/>
  <c r="X285" i="4"/>
  <c r="D298" i="4"/>
  <c r="K375" i="4"/>
  <c r="W470" i="4"/>
  <c r="W539" i="4"/>
  <c r="X537" i="4"/>
  <c r="X648" i="4"/>
  <c r="V649" i="4"/>
  <c r="W8" i="4"/>
  <c r="X9" i="4"/>
  <c r="M12" i="4"/>
  <c r="M14" i="4" s="1"/>
  <c r="V99" i="4"/>
  <c r="R122" i="4"/>
  <c r="V151" i="4"/>
  <c r="W154" i="4"/>
  <c r="D243" i="4"/>
  <c r="N254" i="4"/>
  <c r="F309" i="4"/>
  <c r="J375" i="4"/>
  <c r="V374" i="4"/>
  <c r="X372" i="4"/>
  <c r="I683" i="4"/>
  <c r="U683" i="4"/>
  <c r="X109" i="4"/>
  <c r="X10" i="4"/>
  <c r="H34" i="4"/>
  <c r="T34" i="4"/>
  <c r="X94" i="4"/>
  <c r="W99" i="4"/>
  <c r="L100" i="4"/>
  <c r="G122" i="4"/>
  <c r="O144" i="4"/>
  <c r="W151" i="4"/>
  <c r="X153" i="4"/>
  <c r="N155" i="4"/>
  <c r="X163" i="4"/>
  <c r="K166" i="4"/>
  <c r="E243" i="4"/>
  <c r="Q243" i="4"/>
  <c r="W250" i="4"/>
  <c r="G419" i="4"/>
  <c r="W429" i="4"/>
  <c r="V646" i="4"/>
  <c r="X645" i="4"/>
  <c r="P144" i="4"/>
  <c r="V162" i="4"/>
  <c r="W165" i="4"/>
  <c r="I883" i="4"/>
  <c r="U883" i="4"/>
  <c r="J34" i="4"/>
  <c r="E89" i="4"/>
  <c r="Q89" i="4"/>
  <c r="N100" i="4"/>
  <c r="X108" i="4"/>
  <c r="E144" i="4"/>
  <c r="Q144" i="4"/>
  <c r="X150" i="4"/>
  <c r="W162" i="4"/>
  <c r="E254" i="4"/>
  <c r="Q254" i="4"/>
  <c r="F287" i="4"/>
  <c r="F573" i="4"/>
  <c r="R573" i="4"/>
  <c r="X634" i="4"/>
  <c r="V635" i="4"/>
  <c r="E12" i="4"/>
  <c r="E14" i="4" s="1"/>
  <c r="Q12" i="4"/>
  <c r="Q14" i="4" s="1"/>
  <c r="E155" i="4"/>
  <c r="Q155" i="4"/>
  <c r="X160" i="4"/>
  <c r="N166" i="4"/>
  <c r="H243" i="4"/>
  <c r="T243" i="4"/>
  <c r="D254" i="4"/>
  <c r="F254" i="4"/>
  <c r="R254" i="4"/>
  <c r="F276" i="4"/>
  <c r="R276" i="4"/>
  <c r="K496" i="4"/>
  <c r="M848" i="4"/>
  <c r="D265" i="4"/>
  <c r="P265" i="4"/>
  <c r="L276" i="4"/>
  <c r="G287" i="4"/>
  <c r="H287" i="4"/>
  <c r="T287" i="4"/>
  <c r="F298" i="4"/>
  <c r="R298" i="4"/>
  <c r="G309" i="4"/>
  <c r="T309" i="4"/>
  <c r="W360" i="4"/>
  <c r="O375" i="4"/>
  <c r="R408" i="4"/>
  <c r="X413" i="4"/>
  <c r="V426" i="4"/>
  <c r="X446" i="4"/>
  <c r="X480" i="4"/>
  <c r="O485" i="4"/>
  <c r="V492" i="4"/>
  <c r="N496" i="4"/>
  <c r="X504" i="4"/>
  <c r="M507" i="4"/>
  <c r="G573" i="4"/>
  <c r="S573" i="4"/>
  <c r="N584" i="4"/>
  <c r="N650" i="4"/>
  <c r="M661" i="4"/>
  <c r="V671" i="4"/>
  <c r="L672" i="4"/>
  <c r="J683" i="4"/>
  <c r="P815" i="4"/>
  <c r="P826" i="4"/>
  <c r="J883" i="4"/>
  <c r="I894" i="4"/>
  <c r="U894" i="4"/>
  <c r="M898" i="4"/>
  <c r="S254" i="4"/>
  <c r="M276" i="4"/>
  <c r="I287" i="4"/>
  <c r="U287" i="4"/>
  <c r="G298" i="4"/>
  <c r="S298" i="4"/>
  <c r="D364" i="4"/>
  <c r="P364" i="4"/>
  <c r="E375" i="4"/>
  <c r="Q375" i="4"/>
  <c r="M430" i="4"/>
  <c r="X447" i="4"/>
  <c r="X450" i="4"/>
  <c r="O452" i="4"/>
  <c r="T463" i="4"/>
  <c r="J463" i="4"/>
  <c r="G474" i="4"/>
  <c r="S474" i="4"/>
  <c r="E485" i="4"/>
  <c r="Q485" i="4"/>
  <c r="X494" i="4"/>
  <c r="O496" i="4"/>
  <c r="X501" i="4"/>
  <c r="I518" i="4"/>
  <c r="U518" i="4"/>
  <c r="M584" i="4"/>
  <c r="O584" i="4"/>
  <c r="W591" i="4"/>
  <c r="X593" i="4"/>
  <c r="N595" i="4"/>
  <c r="X655" i="4"/>
  <c r="X659" i="4"/>
  <c r="N661" i="4"/>
  <c r="X666" i="4"/>
  <c r="X669" i="4"/>
  <c r="M672" i="4"/>
  <c r="X680" i="4"/>
  <c r="T705" i="4"/>
  <c r="J705" i="4"/>
  <c r="E760" i="4"/>
  <c r="Q760" i="4"/>
  <c r="F760" i="4"/>
  <c r="R760" i="4"/>
  <c r="E771" i="4"/>
  <c r="Q771" i="4"/>
  <c r="S771" i="4"/>
  <c r="E782" i="4"/>
  <c r="Q782" i="4"/>
  <c r="E815" i="4"/>
  <c r="Q815" i="4"/>
  <c r="O826" i="4"/>
  <c r="O848" i="4"/>
  <c r="W878" i="4"/>
  <c r="K883" i="4"/>
  <c r="V893" i="4"/>
  <c r="N898" i="4"/>
  <c r="K894" i="4"/>
  <c r="O898" i="4"/>
  <c r="G265" i="4"/>
  <c r="S265" i="4"/>
  <c r="X274" i="4"/>
  <c r="V283" i="4"/>
  <c r="V286" i="4"/>
  <c r="K287" i="4"/>
  <c r="I331" i="4"/>
  <c r="U331" i="4"/>
  <c r="J331" i="4"/>
  <c r="G375" i="4"/>
  <c r="S375" i="4"/>
  <c r="X425" i="4"/>
  <c r="E430" i="4"/>
  <c r="Q430" i="4"/>
  <c r="Q452" i="4"/>
  <c r="E496" i="4"/>
  <c r="Q496" i="4"/>
  <c r="L518" i="4"/>
  <c r="W536" i="4"/>
  <c r="O595" i="4"/>
  <c r="F639" i="4"/>
  <c r="G639" i="4"/>
  <c r="S639" i="4"/>
  <c r="E650" i="4"/>
  <c r="Q650" i="4"/>
  <c r="D661" i="4"/>
  <c r="P661" i="4"/>
  <c r="M683" i="4"/>
  <c r="L705" i="4"/>
  <c r="I771" i="4"/>
  <c r="U771" i="4"/>
  <c r="S815" i="4"/>
  <c r="S826" i="4"/>
  <c r="E848" i="4"/>
  <c r="Q848" i="4"/>
  <c r="W882" i="4"/>
  <c r="M883" i="4"/>
  <c r="F894" i="4"/>
  <c r="R894" i="4"/>
  <c r="D898" i="4"/>
  <c r="J898" i="4"/>
  <c r="W283" i="4"/>
  <c r="W286" i="4"/>
  <c r="L287" i="4"/>
  <c r="I298" i="4"/>
  <c r="U298" i="4"/>
  <c r="W308" i="4"/>
  <c r="V330" i="4"/>
  <c r="K331" i="4"/>
  <c r="G364" i="4"/>
  <c r="S364" i="4"/>
  <c r="I364" i="4"/>
  <c r="U364" i="4"/>
  <c r="H375" i="4"/>
  <c r="T375" i="4"/>
  <c r="J408" i="4"/>
  <c r="F430" i="4"/>
  <c r="R430" i="4"/>
  <c r="W462" i="4"/>
  <c r="M463" i="4"/>
  <c r="J474" i="4"/>
  <c r="Q507" i="4"/>
  <c r="W514" i="4"/>
  <c r="I529" i="4"/>
  <c r="U529" i="4"/>
  <c r="D584" i="4"/>
  <c r="P584" i="4"/>
  <c r="E595" i="4"/>
  <c r="Q595" i="4"/>
  <c r="H639" i="4"/>
  <c r="T639" i="4"/>
  <c r="D672" i="4"/>
  <c r="P672" i="4"/>
  <c r="X678" i="4"/>
  <c r="K705" i="4"/>
  <c r="W704" i="4"/>
  <c r="M705" i="4"/>
  <c r="J771" i="4"/>
  <c r="H782" i="4"/>
  <c r="T782" i="4"/>
  <c r="T826" i="4"/>
  <c r="X877" i="4"/>
  <c r="X881" i="4"/>
  <c r="I265" i="4"/>
  <c r="X281" i="4"/>
  <c r="X284" i="4"/>
  <c r="M287" i="4"/>
  <c r="M309" i="4"/>
  <c r="X328" i="4"/>
  <c r="L331" i="4"/>
  <c r="J364" i="4"/>
  <c r="V407" i="4"/>
  <c r="K408" i="4"/>
  <c r="G430" i="4"/>
  <c r="S430" i="4"/>
  <c r="W459" i="4"/>
  <c r="X461" i="4"/>
  <c r="K474" i="4"/>
  <c r="N518" i="4"/>
  <c r="F540" i="4"/>
  <c r="R540" i="4"/>
  <c r="S584" i="4"/>
  <c r="F595" i="4"/>
  <c r="R595" i="4"/>
  <c r="I639" i="4"/>
  <c r="U639" i="4"/>
  <c r="O683" i="4"/>
  <c r="W701" i="4"/>
  <c r="X703" i="4"/>
  <c r="J760" i="4"/>
  <c r="S848" i="4"/>
  <c r="N894" i="4"/>
  <c r="L898" i="4"/>
  <c r="S419" i="4"/>
  <c r="H430" i="4"/>
  <c r="T430" i="4"/>
  <c r="O463" i="4"/>
  <c r="X471" i="4"/>
  <c r="H496" i="4"/>
  <c r="T496" i="4"/>
  <c r="K529" i="4"/>
  <c r="W569" i="4"/>
  <c r="M573" i="4"/>
  <c r="H584" i="4"/>
  <c r="T584" i="4"/>
  <c r="S595" i="4"/>
  <c r="J639" i="4"/>
  <c r="V638" i="4"/>
  <c r="G661" i="4"/>
  <c r="S661" i="4"/>
  <c r="F672" i="4"/>
  <c r="R672" i="4"/>
  <c r="P683" i="4"/>
  <c r="K760" i="4"/>
  <c r="X768" i="4"/>
  <c r="X779" i="4"/>
  <c r="X812" i="4"/>
  <c r="H848" i="4"/>
  <c r="T848" i="4"/>
  <c r="W897" i="4"/>
  <c r="D518" i="4"/>
  <c r="P518" i="4"/>
  <c r="X571" i="4"/>
  <c r="L760" i="4"/>
  <c r="X776" i="4"/>
  <c r="I848" i="4"/>
  <c r="U848" i="4"/>
  <c r="V892" i="4"/>
  <c r="J848" i="4"/>
  <c r="F883" i="4"/>
  <c r="R883" i="4"/>
  <c r="W264" i="4"/>
  <c r="P287" i="4"/>
  <c r="Q287" i="4"/>
  <c r="Q309" i="4"/>
  <c r="X326" i="4"/>
  <c r="N364" i="4"/>
  <c r="W371" i="4"/>
  <c r="L375" i="4"/>
  <c r="O408" i="4"/>
  <c r="J419" i="4"/>
  <c r="J452" i="4"/>
  <c r="W448" i="4"/>
  <c r="M474" i="4"/>
  <c r="X472" i="4"/>
  <c r="L485" i="4"/>
  <c r="X482" i="4"/>
  <c r="H507" i="4"/>
  <c r="F518" i="4"/>
  <c r="R518" i="4"/>
  <c r="M529" i="4"/>
  <c r="X527" i="4"/>
  <c r="I540" i="4"/>
  <c r="J540" i="4"/>
  <c r="L639" i="4"/>
  <c r="W638" i="4"/>
  <c r="K650" i="4"/>
  <c r="H661" i="4"/>
  <c r="T661" i="4"/>
  <c r="S683" i="4"/>
  <c r="F705" i="4"/>
  <c r="R705" i="4"/>
  <c r="W756" i="4"/>
  <c r="W767" i="4"/>
  <c r="O771" i="4"/>
  <c r="M782" i="4"/>
  <c r="W811" i="4"/>
  <c r="M815" i="4"/>
  <c r="W825" i="4"/>
  <c r="M826" i="4"/>
  <c r="G883" i="4"/>
  <c r="L894" i="4"/>
  <c r="V896" i="4"/>
  <c r="V897" i="4"/>
  <c r="L265" i="4"/>
  <c r="N265" i="4"/>
  <c r="I276" i="4"/>
  <c r="U276" i="4"/>
  <c r="R309" i="4"/>
  <c r="Q331" i="4"/>
  <c r="M364" i="4"/>
  <c r="O364" i="4"/>
  <c r="X373" i="4"/>
  <c r="V418" i="4"/>
  <c r="K419" i="4"/>
  <c r="J430" i="4"/>
  <c r="V429" i="4"/>
  <c r="X449" i="4"/>
  <c r="X469" i="4"/>
  <c r="X483" i="4"/>
  <c r="J496" i="4"/>
  <c r="X493" i="4"/>
  <c r="K507" i="4"/>
  <c r="S518" i="4"/>
  <c r="X524" i="4"/>
  <c r="O529" i="4"/>
  <c r="V539" i="4"/>
  <c r="K595" i="4"/>
  <c r="X637" i="4"/>
  <c r="N639" i="4"/>
  <c r="W646" i="4"/>
  <c r="W649" i="4"/>
  <c r="H672" i="4"/>
  <c r="T672" i="4"/>
  <c r="H683" i="4"/>
  <c r="T683" i="4"/>
  <c r="X766" i="4"/>
  <c r="N771" i="4"/>
  <c r="P771" i="4"/>
  <c r="N782" i="4"/>
  <c r="X810" i="4"/>
  <c r="W822" i="4"/>
  <c r="X824" i="4"/>
  <c r="W847" i="4"/>
  <c r="H883" i="4"/>
  <c r="T883" i="4"/>
  <c r="V33" i="4"/>
  <c r="X119" i="4"/>
  <c r="X237" i="4"/>
  <c r="V242" i="4"/>
  <c r="V294" i="4"/>
  <c r="V305" i="4"/>
  <c r="X303" i="4"/>
  <c r="K485" i="4"/>
  <c r="W33" i="4"/>
  <c r="V88" i="4"/>
  <c r="X98" i="4"/>
  <c r="X152" i="4"/>
  <c r="V272" i="4"/>
  <c r="E331" i="4"/>
  <c r="V363" i="4"/>
  <c r="X369" i="4"/>
  <c r="X479" i="4"/>
  <c r="V481" i="4"/>
  <c r="X516" i="4"/>
  <c r="V140" i="4"/>
  <c r="V275" i="4"/>
  <c r="W275" i="4"/>
  <c r="V297" i="4"/>
  <c r="P848" i="4"/>
  <c r="V110" i="4"/>
  <c r="W272" i="4"/>
  <c r="L364" i="4"/>
  <c r="W407" i="4"/>
  <c r="X526" i="4"/>
  <c r="V528" i="4"/>
  <c r="X702" i="4"/>
  <c r="V704" i="4"/>
  <c r="V143" i="4"/>
  <c r="V250" i="4"/>
  <c r="I430" i="4"/>
  <c r="U430" i="4"/>
  <c r="V525" i="4"/>
  <c r="X523" i="4"/>
  <c r="X699" i="4"/>
  <c r="V701" i="4"/>
  <c r="V206" i="4"/>
  <c r="X460" i="4"/>
  <c r="V8" i="4"/>
  <c r="X106" i="4"/>
  <c r="W209" i="4"/>
  <c r="V253" i="4"/>
  <c r="K430" i="4"/>
  <c r="X490" i="4"/>
  <c r="W492" i="4"/>
  <c r="V96" i="4"/>
  <c r="X424" i="4"/>
  <c r="V473" i="4"/>
  <c r="H309" i="4"/>
  <c r="G34" i="4"/>
  <c r="S34" i="4"/>
  <c r="X116" i="4"/>
  <c r="U309" i="4"/>
  <c r="L474" i="4"/>
  <c r="X505" i="4"/>
  <c r="N507" i="4"/>
  <c r="X581" i="4"/>
  <c r="V583" i="4"/>
  <c r="W635" i="4"/>
  <c r="X633" i="4"/>
  <c r="V264" i="4"/>
  <c r="N331" i="4"/>
  <c r="E408" i="4"/>
  <c r="X535" i="4"/>
  <c r="V415" i="4"/>
  <c r="V506" i="4"/>
  <c r="X582" i="4"/>
  <c r="W327" i="4"/>
  <c r="V360" i="4"/>
  <c r="V591" i="4"/>
  <c r="V462" i="4"/>
  <c r="V470" i="4"/>
  <c r="W503" i="4"/>
  <c r="W517" i="4"/>
  <c r="X567" i="4"/>
  <c r="V895" i="4"/>
  <c r="P898" i="4"/>
  <c r="O507" i="4"/>
  <c r="V770" i="4"/>
  <c r="X769" i="4"/>
  <c r="Q518" i="4"/>
  <c r="G529" i="4"/>
  <c r="S529" i="4"/>
  <c r="V536" i="4"/>
  <c r="H529" i="4"/>
  <c r="T529" i="4"/>
  <c r="D595" i="4"/>
  <c r="P595" i="4"/>
  <c r="V756" i="4"/>
  <c r="X755" i="4"/>
  <c r="K540" i="4"/>
  <c r="W891" i="4"/>
  <c r="S894" i="4"/>
  <c r="L883" i="4"/>
  <c r="W893" i="4"/>
  <c r="V308" i="4"/>
  <c r="V327" i="4"/>
  <c r="V404" i="4"/>
  <c r="V451" i="4"/>
  <c r="V459" i="4"/>
  <c r="V495" i="4"/>
  <c r="V503" i="4"/>
  <c r="V517" i="4"/>
  <c r="V657" i="4"/>
  <c r="V660" i="4"/>
  <c r="G898" i="4"/>
  <c r="W895" i="4"/>
  <c r="I507" i="4"/>
  <c r="U507" i="4"/>
  <c r="V668" i="4"/>
  <c r="W660" i="4"/>
  <c r="W671" i="4"/>
  <c r="V679" i="4"/>
  <c r="W892" i="4"/>
  <c r="X579" i="4"/>
  <c r="W583" i="4"/>
  <c r="V682" i="4"/>
  <c r="V811" i="4"/>
  <c r="V822" i="4"/>
  <c r="V825" i="4"/>
  <c r="V847" i="4"/>
  <c r="J894" i="4"/>
  <c r="V767" i="4"/>
  <c r="V778" i="4"/>
  <c r="V781" i="4"/>
  <c r="V814" i="4"/>
  <c r="V878" i="4"/>
  <c r="V891" i="4"/>
  <c r="P894" i="4"/>
  <c r="W896" i="4"/>
  <c r="X538" i="4"/>
  <c r="V882" i="4"/>
  <c r="S898" i="4"/>
  <c r="S542" i="4" l="1"/>
  <c r="G542" i="4"/>
  <c r="Q542" i="4"/>
  <c r="K542" i="4"/>
  <c r="X734" i="4"/>
  <c r="M542" i="4"/>
  <c r="N542" i="4"/>
  <c r="O542" i="4"/>
  <c r="E542" i="4"/>
  <c r="T542" i="4"/>
  <c r="R542" i="4"/>
  <c r="L542" i="4"/>
  <c r="P542" i="4"/>
  <c r="U542" i="4"/>
  <c r="J542" i="4"/>
  <c r="H542" i="4"/>
  <c r="I542" i="4"/>
  <c r="F542" i="4"/>
  <c r="V898" i="4"/>
  <c r="W894" i="4"/>
  <c r="V894" i="4"/>
  <c r="W898" i="4"/>
  <c r="N885" i="4"/>
  <c r="S885" i="4"/>
  <c r="R885" i="4"/>
  <c r="D885" i="4"/>
  <c r="F885" i="4"/>
  <c r="Q885" i="4"/>
  <c r="P885" i="4"/>
  <c r="O885" i="4"/>
  <c r="L885" i="4"/>
  <c r="M885" i="4"/>
  <c r="G885" i="4"/>
  <c r="E885" i="4"/>
  <c r="T885" i="4"/>
  <c r="J885" i="4"/>
  <c r="H885" i="4"/>
  <c r="U885" i="4"/>
  <c r="K885" i="4"/>
  <c r="I885" i="4"/>
  <c r="D542" i="4"/>
  <c r="V837" i="4"/>
  <c r="X836" i="4"/>
  <c r="W837" i="4"/>
  <c r="X800" i="4"/>
  <c r="X833" i="4"/>
  <c r="W738" i="4"/>
  <c r="W804" i="4"/>
  <c r="X803" i="4"/>
  <c r="V738" i="4"/>
  <c r="X737" i="4"/>
  <c r="X738" i="4" s="1"/>
  <c r="V804" i="4"/>
  <c r="X558" i="4"/>
  <c r="V562" i="4"/>
  <c r="X561" i="4"/>
  <c r="W562" i="4"/>
  <c r="W441" i="4"/>
  <c r="X437" i="4"/>
  <c r="X440" i="4"/>
  <c r="V441" i="4"/>
  <c r="X341" i="4"/>
  <c r="W342" i="4"/>
  <c r="X338" i="4"/>
  <c r="X767" i="4"/>
  <c r="V342" i="4"/>
  <c r="U899" i="4"/>
  <c r="X591" i="4"/>
  <c r="X847" i="4"/>
  <c r="X272" i="4"/>
  <c r="X261" i="4"/>
  <c r="X514" i="4"/>
  <c r="X517" i="4"/>
  <c r="X242" i="4"/>
  <c r="X701" i="4"/>
  <c r="W408" i="4"/>
  <c r="O899" i="4"/>
  <c r="M899" i="4"/>
  <c r="X209" i="4"/>
  <c r="W815" i="4"/>
  <c r="W419" i="4"/>
  <c r="X539" i="4"/>
  <c r="X506" i="4"/>
  <c r="E899" i="4"/>
  <c r="W375" i="4"/>
  <c r="X451" i="4"/>
  <c r="W848" i="4"/>
  <c r="X679" i="4"/>
  <c r="X811" i="4"/>
  <c r="V452" i="4"/>
  <c r="X778" i="4"/>
  <c r="X96" i="4"/>
  <c r="X580" i="4"/>
  <c r="Q899" i="4"/>
  <c r="X140" i="4"/>
  <c r="W265" i="4"/>
  <c r="V573" i="4"/>
  <c r="V595" i="4"/>
  <c r="T899" i="4"/>
  <c r="W771" i="4"/>
  <c r="W883" i="4"/>
  <c r="X264" i="4"/>
  <c r="W364" i="4"/>
  <c r="W485" i="4"/>
  <c r="X154" i="4"/>
  <c r="X470" i="4"/>
  <c r="V155" i="4"/>
  <c r="X426" i="4"/>
  <c r="K899" i="4"/>
  <c r="W276" i="4"/>
  <c r="X896" i="4"/>
  <c r="X415" i="4"/>
  <c r="X151" i="4"/>
  <c r="X206" i="4"/>
  <c r="X660" i="4"/>
  <c r="X822" i="4"/>
  <c r="W287" i="4"/>
  <c r="X459" i="4"/>
  <c r="W111" i="4"/>
  <c r="V254" i="4"/>
  <c r="X668" i="4"/>
  <c r="X99" i="4"/>
  <c r="X671" i="4"/>
  <c r="X33" i="4"/>
  <c r="W683" i="4"/>
  <c r="V298" i="4"/>
  <c r="W573" i="4"/>
  <c r="X495" i="4"/>
  <c r="X404" i="4"/>
  <c r="W496" i="4"/>
  <c r="X657" i="4"/>
  <c r="W507" i="4"/>
  <c r="X492" i="4"/>
  <c r="X572" i="4"/>
  <c r="V848" i="4"/>
  <c r="X283" i="4"/>
  <c r="X8" i="4"/>
  <c r="W243" i="4"/>
  <c r="V243" i="4"/>
  <c r="X882" i="4"/>
  <c r="W298" i="4"/>
  <c r="W430" i="4"/>
  <c r="V760" i="4"/>
  <c r="W100" i="4"/>
  <c r="W474" i="4"/>
  <c r="H899" i="4"/>
  <c r="W144" i="4"/>
  <c r="W529" i="4"/>
  <c r="X88" i="4"/>
  <c r="V265" i="4"/>
  <c r="X649" i="4"/>
  <c r="W518" i="4"/>
  <c r="W452" i="4"/>
  <c r="X165" i="4"/>
  <c r="I899" i="4"/>
  <c r="X118" i="4"/>
  <c r="V639" i="4"/>
  <c r="W12" i="4"/>
  <c r="W14" i="4" s="1"/>
  <c r="V34" i="4"/>
  <c r="X308" i="4"/>
  <c r="V331" i="4"/>
  <c r="V485" i="4"/>
  <c r="V375" i="4"/>
  <c r="X878" i="4"/>
  <c r="W210" i="4"/>
  <c r="X638" i="4"/>
  <c r="W826" i="4"/>
  <c r="X892" i="4"/>
  <c r="V166" i="4"/>
  <c r="X525" i="4"/>
  <c r="V584" i="4"/>
  <c r="G899" i="4"/>
  <c r="W760" i="4"/>
  <c r="X429" i="4"/>
  <c r="X327" i="4"/>
  <c r="X814" i="4"/>
  <c r="X646" i="4"/>
  <c r="W595" i="4"/>
  <c r="X363" i="4"/>
  <c r="V111" i="4"/>
  <c r="V419" i="4"/>
  <c r="V430" i="4"/>
  <c r="X569" i="4"/>
  <c r="X239" i="4"/>
  <c r="D899" i="4"/>
  <c r="X11" i="4"/>
  <c r="W89" i="4"/>
  <c r="X418" i="4"/>
  <c r="X360" i="4"/>
  <c r="X250" i="4"/>
  <c r="X825" i="4"/>
  <c r="V210" i="4"/>
  <c r="X121" i="4"/>
  <c r="X682" i="4"/>
  <c r="X162" i="4"/>
  <c r="X85" i="4"/>
  <c r="X330" i="4"/>
  <c r="V122" i="4"/>
  <c r="X759" i="4"/>
  <c r="X503" i="4"/>
  <c r="R899" i="4"/>
  <c r="V12" i="4"/>
  <c r="V14" i="4" s="1"/>
  <c r="V815" i="4"/>
  <c r="V771" i="4"/>
  <c r="X286" i="4"/>
  <c r="F899" i="4"/>
  <c r="W584" i="4"/>
  <c r="W331" i="4"/>
  <c r="V89" i="4"/>
  <c r="X756" i="4"/>
  <c r="X893" i="4"/>
  <c r="X374" i="4"/>
  <c r="X407" i="4"/>
  <c r="W540" i="4"/>
  <c r="W782" i="4"/>
  <c r="X143" i="4"/>
  <c r="W672" i="4"/>
  <c r="X536" i="4"/>
  <c r="X107" i="4"/>
  <c r="V144" i="4"/>
  <c r="W661" i="4"/>
  <c r="V496" i="4"/>
  <c r="X110" i="4"/>
  <c r="W34" i="4"/>
  <c r="X770" i="4"/>
  <c r="V540" i="4"/>
  <c r="X781" i="4"/>
  <c r="X448" i="4"/>
  <c r="X297" i="4"/>
  <c r="N899" i="4"/>
  <c r="X253" i="4"/>
  <c r="V276" i="4"/>
  <c r="X462" i="4"/>
  <c r="X275" i="4"/>
  <c r="W254" i="4"/>
  <c r="X294" i="4"/>
  <c r="J899" i="4"/>
  <c r="X371" i="4"/>
  <c r="W463" i="4"/>
  <c r="X844" i="4"/>
  <c r="P899" i="4"/>
  <c r="X635" i="4"/>
  <c r="V826" i="4"/>
  <c r="V518" i="4"/>
  <c r="S899" i="4"/>
  <c r="W650" i="4"/>
  <c r="W309" i="4"/>
  <c r="W705" i="4"/>
  <c r="X484" i="4"/>
  <c r="W122" i="4"/>
  <c r="X473" i="4"/>
  <c r="X897" i="4"/>
  <c r="W639" i="4"/>
  <c r="V474" i="4"/>
  <c r="V672" i="4"/>
  <c r="X704" i="4"/>
  <c r="X481" i="4"/>
  <c r="X305" i="4"/>
  <c r="V529" i="4"/>
  <c r="L899" i="4"/>
  <c r="W166" i="4"/>
  <c r="V408" i="4"/>
  <c r="V100" i="4"/>
  <c r="X528" i="4"/>
  <c r="V287" i="4"/>
  <c r="W155" i="4"/>
  <c r="X594" i="4"/>
  <c r="V650" i="4"/>
  <c r="X30" i="4"/>
  <c r="V364" i="4"/>
  <c r="V883" i="4"/>
  <c r="V705" i="4"/>
  <c r="X891" i="4"/>
  <c r="X895" i="4"/>
  <c r="V661" i="4"/>
  <c r="V309" i="4"/>
  <c r="V683" i="4"/>
  <c r="V782" i="4"/>
  <c r="V463" i="4"/>
  <c r="V507" i="4"/>
  <c r="X583" i="4"/>
  <c r="V542" i="4" l="1"/>
  <c r="W542" i="4"/>
  <c r="X894" i="4"/>
  <c r="X898" i="4"/>
  <c r="W885" i="4"/>
  <c r="V885" i="4"/>
  <c r="X804" i="4"/>
  <c r="X837" i="4"/>
  <c r="X848" i="4"/>
  <c r="X562" i="4"/>
  <c r="X441" i="4"/>
  <c r="X342" i="4"/>
  <c r="X771" i="4"/>
  <c r="X595" i="4"/>
  <c r="X705" i="4"/>
  <c r="X518" i="4"/>
  <c r="X276" i="4"/>
  <c r="X243" i="4"/>
  <c r="X265" i="4"/>
  <c r="X210" i="4"/>
  <c r="X584" i="4"/>
  <c r="X540" i="4"/>
  <c r="X474" i="4"/>
  <c r="X573" i="4"/>
  <c r="X100" i="4"/>
  <c r="X507" i="4"/>
  <c r="X782" i="4"/>
  <c r="X419" i="4"/>
  <c r="X452" i="4"/>
  <c r="X144" i="4"/>
  <c r="X815" i="4"/>
  <c r="X122" i="4"/>
  <c r="X683" i="4"/>
  <c r="X463" i="4"/>
  <c r="X155" i="4"/>
  <c r="X672" i="4"/>
  <c r="X287" i="4"/>
  <c r="X166" i="4"/>
  <c r="X430" i="4"/>
  <c r="X826" i="4"/>
  <c r="X661" i="4"/>
  <c r="X883" i="4"/>
  <c r="X331" i="4"/>
  <c r="X408" i="4"/>
  <c r="X760" i="4"/>
  <c r="X496" i="4"/>
  <c r="X529" i="4"/>
  <c r="X650" i="4"/>
  <c r="X34" i="4"/>
  <c r="X89" i="4"/>
  <c r="X12" i="4"/>
  <c r="X254" i="4"/>
  <c r="X309" i="4"/>
  <c r="X375" i="4"/>
  <c r="X111" i="4"/>
  <c r="X364" i="4"/>
  <c r="W899" i="4"/>
  <c r="X298" i="4"/>
  <c r="X639" i="4"/>
  <c r="X485" i="4"/>
  <c r="V899" i="4"/>
  <c r="X885" i="4" l="1"/>
  <c r="X542" i="4"/>
  <c r="X14" i="4"/>
  <c r="X899" i="4"/>
</calcChain>
</file>

<file path=xl/sharedStrings.xml><?xml version="1.0" encoding="utf-8"?>
<sst xmlns="http://schemas.openxmlformats.org/spreadsheetml/2006/main" count="3453" uniqueCount="182">
  <si>
    <t>Black</t>
  </si>
  <si>
    <t>Native American</t>
  </si>
  <si>
    <t>Asian</t>
  </si>
  <si>
    <t>White</t>
  </si>
  <si>
    <t>Hispanic</t>
  </si>
  <si>
    <t>International</t>
  </si>
  <si>
    <t>Unknown</t>
  </si>
  <si>
    <t>Unclassified graduate student</t>
  </si>
  <si>
    <t>POST-BACCALAUREATE CERTIFICATE</t>
  </si>
  <si>
    <t>Hawaiian/ Pac. Is.</t>
  </si>
  <si>
    <t>Multi-Racial</t>
  </si>
  <si>
    <t>Total</t>
  </si>
  <si>
    <t>TOTAL</t>
  </si>
  <si>
    <t>MEN</t>
  </si>
  <si>
    <t>WMN</t>
  </si>
  <si>
    <t>Post-Baccalaureate Certificate</t>
  </si>
  <si>
    <t>Full-Time</t>
  </si>
  <si>
    <t>Less than 1 year of full work completed</t>
  </si>
  <si>
    <t>1 or more years of full work completed</t>
  </si>
  <si>
    <t>Total full</t>
  </si>
  <si>
    <t>Part-Time</t>
  </si>
  <si>
    <t>Total Part-Time</t>
  </si>
  <si>
    <t>PROJECT MANAGEMENT</t>
  </si>
  <si>
    <t>URBAN TRANSPORTATION</t>
  </si>
  <si>
    <t>PROGRAM CODE 0602-00</t>
  </si>
  <si>
    <t>TOTAL POST-BACCALAUREATE CERTIFICATE</t>
  </si>
  <si>
    <t>MASTER'S</t>
  </si>
  <si>
    <t xml:space="preserve">PROGRAM CODE 0202-00            </t>
  </si>
  <si>
    <t>Master's</t>
  </si>
  <si>
    <t xml:space="preserve">PROGRAM CODE 0204-00           </t>
  </si>
  <si>
    <t xml:space="preserve">PROGRAM CODE 0206-00         </t>
  </si>
  <si>
    <t>BIOINFORMATICS</t>
  </si>
  <si>
    <t xml:space="preserve">PROGRAM CODE 0499-05        </t>
  </si>
  <si>
    <t>PROFESSIONAL ACCOUNTANCY</t>
  </si>
  <si>
    <t>PROGRAM CODE 0502-01</t>
  </si>
  <si>
    <t>PROGRAM CODE 0506-01</t>
  </si>
  <si>
    <t>PROGRAM CODE 0506-70</t>
  </si>
  <si>
    <t xml:space="preserve">Master's  </t>
  </si>
  <si>
    <t>HOSPITALITY MANAGEMENT</t>
  </si>
  <si>
    <t>PROGRAM CODE 0508-00</t>
  </si>
  <si>
    <t xml:space="preserve">Master's     </t>
  </si>
  <si>
    <t>ADVANCED COMPUTING</t>
  </si>
  <si>
    <t>PROGRAM CODE 0701-01</t>
  </si>
  <si>
    <t xml:space="preserve">Doctorate  </t>
  </si>
  <si>
    <t>TEACHING (MAT)</t>
  </si>
  <si>
    <t>PROGRAM CODE 0803-12</t>
  </si>
  <si>
    <t>COMMUNITY COLLEGE ADMIN &amp; INSTRUCTION</t>
  </si>
  <si>
    <t>PROGRAM CODE 0806-00</t>
  </si>
  <si>
    <t>PROGRAM CODE 0827-00</t>
  </si>
  <si>
    <t>HIGHER EDUC ADMIN</t>
  </si>
  <si>
    <t>PROGRAM CODE 0827-01</t>
  </si>
  <si>
    <t>MATH EDUCATION</t>
  </si>
  <si>
    <t>PROGRAM CODE 0833-00</t>
  </si>
  <si>
    <t>SCIENCE EDUCATION</t>
  </si>
  <si>
    <t>PROGRAM CODE 0834-00</t>
  </si>
  <si>
    <t>ENGINEERING</t>
  </si>
  <si>
    <t>PROGRAM CODE 0901-00</t>
  </si>
  <si>
    <t>ELECTRICAL ENGINEERING</t>
  </si>
  <si>
    <t xml:space="preserve">PROGRAM CODE 0909-00  </t>
  </si>
  <si>
    <t>CONSTRUCTION MANAGEMENT</t>
  </si>
  <si>
    <t xml:space="preserve">PROGRAM CODE 0925-00    </t>
  </si>
  <si>
    <r>
      <rPr>
        <b/>
        <sz val="9"/>
        <color indexed="8"/>
        <rFont val="Arial"/>
        <family val="2"/>
      </rPr>
      <t>Full-Time</t>
    </r>
  </si>
  <si>
    <t>Total Full-time</t>
  </si>
  <si>
    <t>Total Part-time</t>
  </si>
  <si>
    <t xml:space="preserve">TOTAL </t>
  </si>
  <si>
    <t>MUSIC</t>
  </si>
  <si>
    <t xml:space="preserve">PROGRAM CODE 1005-00         </t>
  </si>
  <si>
    <t xml:space="preserve">Master's    </t>
  </si>
  <si>
    <t xml:space="preserve">Master's </t>
  </si>
  <si>
    <t>PUBLIC HEALTH</t>
  </si>
  <si>
    <t xml:space="preserve">PROGRAM CODE 1214-00     </t>
  </si>
  <si>
    <t>ENGLISH</t>
  </si>
  <si>
    <t xml:space="preserve">PROGRAM CODE 1501-00           </t>
  </si>
  <si>
    <t>MATHEMATICS</t>
  </si>
  <si>
    <t xml:space="preserve">PROGRAM CODE 1701-00        </t>
  </si>
  <si>
    <t xml:space="preserve">Master's   </t>
  </si>
  <si>
    <t>PSYCHOMETRICS</t>
  </si>
  <si>
    <t xml:space="preserve">PROGRAM CODE 2006-00        </t>
  </si>
  <si>
    <t>SOCIAL WORK</t>
  </si>
  <si>
    <t>HISTORY</t>
  </si>
  <si>
    <t xml:space="preserve">PROGRAM CODE 2205-00          </t>
  </si>
  <si>
    <t>SOCIOLOGY</t>
  </si>
  <si>
    <t xml:space="preserve">PROGRAM CODE 2208-01           </t>
  </si>
  <si>
    <t>INTERNATNL STUDIES</t>
  </si>
  <si>
    <t xml:space="preserve">PROGRAM CODE 2210-00          </t>
  </si>
  <si>
    <t>AFRO-AMER. STUDIES</t>
  </si>
  <si>
    <t xml:space="preserve">PROGRAM CODE 2211-00          </t>
  </si>
  <si>
    <t xml:space="preserve">PROGRAM CODE 2299-04         </t>
  </si>
  <si>
    <t xml:space="preserve">PROGRAM CODE 4902-01          </t>
  </si>
  <si>
    <t>TOTAL MASTER'S</t>
  </si>
  <si>
    <t xml:space="preserve">DOCTORATE  </t>
  </si>
  <si>
    <t>BIO-ENVIRON. SCIENCE</t>
  </si>
  <si>
    <t xml:space="preserve">PROGRAM CODE 0499-04           </t>
  </si>
  <si>
    <t>Doctorate</t>
  </si>
  <si>
    <t>TRANSPORTATION &amp; URBAN INFRASTRUCTURE SYSTEMS</t>
  </si>
  <si>
    <t>PROGRAM CODE 0510-02</t>
  </si>
  <si>
    <t>URBAN EDUC. LEADERSHIP</t>
  </si>
  <si>
    <t xml:space="preserve">Doctorate </t>
  </si>
  <si>
    <t>PROGRAM CODE 0827-02</t>
  </si>
  <si>
    <t xml:space="preserve">Doctorate   </t>
  </si>
  <si>
    <t>SECURE EMBEDDED SYSTEMS</t>
  </si>
  <si>
    <t>PROGRAM CODE 0909-00</t>
  </si>
  <si>
    <t xml:space="preserve">PROGRAM CODE 1214-00           </t>
  </si>
  <si>
    <t xml:space="preserve">PROGRAM CODE 1501-00        </t>
  </si>
  <si>
    <t xml:space="preserve">Doctorate     </t>
  </si>
  <si>
    <t>INDUSTRIAL &amp; COMPUTATIONAL MATHEMATICS</t>
  </si>
  <si>
    <t xml:space="preserve">PROGRAM CODE 1702-00           </t>
  </si>
  <si>
    <t xml:space="preserve">PROGRAM CODE 2006-00            </t>
  </si>
  <si>
    <t xml:space="preserve">PROGRAM CODE 2104-00           </t>
  </si>
  <si>
    <t xml:space="preserve">PROGRAM CODE 2205-00        </t>
  </si>
  <si>
    <t>UNDECLARED</t>
  </si>
  <si>
    <t xml:space="preserve">PROGRAM CODE 9099-01          </t>
  </si>
  <si>
    <t>TOTAL DOCTORATE</t>
  </si>
  <si>
    <t>ALL DEGREES</t>
  </si>
  <si>
    <t xml:space="preserve">PROGRAM CODE       </t>
  </si>
  <si>
    <t>ALL MAJORS</t>
  </si>
  <si>
    <t>INTERDISCIPLINARY SCIENCES</t>
  </si>
  <si>
    <t>ARCHITECTURE, URBANISM, &amp; BUILT ENVIRONMENT</t>
  </si>
  <si>
    <t>INTERDISCIPLINARY HEALTH AND HUMAN SCIENCES</t>
  </si>
  <si>
    <t>INTERDISCIPLINARY ORGANIZATIONAL ADMIN</t>
  </si>
  <si>
    <t>PROGRAM CODE 2199-21</t>
  </si>
  <si>
    <t>PROGRAM CODE 1201-00</t>
  </si>
  <si>
    <t xml:space="preserve">PROGRAM CODE 1999-21    </t>
  </si>
  <si>
    <t xml:space="preserve">PROGRAM CODE 909-01       </t>
  </si>
  <si>
    <t xml:space="preserve">PROGRAM CODE 1999-21        </t>
  </si>
  <si>
    <t>GLOBAL MULTIMEDIA JOURNALISM &amp; COMMS</t>
  </si>
  <si>
    <t>INTEGRATED SCIENCES</t>
  </si>
  <si>
    <t>APPLIED NEUROSCIENCE</t>
  </si>
  <si>
    <t>INTERDISCIPLINARY JOURNALISM &amp; MASS COMMS</t>
  </si>
  <si>
    <t>INTERDISP. ORG. POLICY, GOV., &amp; ADMIN</t>
  </si>
  <si>
    <t>MGMT &amp; BUSINESS ADMINISTRATION</t>
  </si>
  <si>
    <t>INTERDISCIPLINARY ENGINEERING, INFORMATION</t>
  </si>
  <si>
    <t>COMM COLLEGE LEADERSHIP</t>
  </si>
  <si>
    <t>SOCIAL WORK (ONLINE DOCTORATE)</t>
  </si>
  <si>
    <t>APPLIED SOCIOLOGY &amp; SOCIAL JUSTICE</t>
  </si>
  <si>
    <t>NONDEGREE GRADUATE</t>
  </si>
  <si>
    <t>Fall 2024 Graduate Enrollment Data</t>
  </si>
  <si>
    <t>TERM : 202470</t>
  </si>
  <si>
    <t>SUSTAINABLE URBAN COMMUNITIES (PBC) / LANDSCAPE ARCHITECTURE (MS)</t>
  </si>
  <si>
    <t>PROGRAM CODE 0205-21</t>
  </si>
  <si>
    <t>PROGRAM CODE 0204-00</t>
  </si>
  <si>
    <t>PROGRAM CODE 0425-00</t>
  </si>
  <si>
    <t>BUSINESS ADMINISTRATION</t>
  </si>
  <si>
    <t>ARCHITECTURE, URBANISM, AND BUILT ENVIRO</t>
  </si>
  <si>
    <t>LANDSCAPE ARCHITECTURE</t>
  </si>
  <si>
    <t>ARCHITECTURE &amp; ENVIRONMENTAL DESIGN</t>
  </si>
  <si>
    <t>CITY &amp; REGIONAL PLANNING</t>
  </si>
  <si>
    <t>PROGRAM CODE 0510-00</t>
  </si>
  <si>
    <t>OPERATIONS RESEARCH</t>
  </si>
  <si>
    <t>PROGRAM CODE 0507-00</t>
  </si>
  <si>
    <t>JOURNALISM SCIENCE</t>
  </si>
  <si>
    <t>PROGRAM CODE 0602-01</t>
  </si>
  <si>
    <t>TELECOMMUNICATIONS</t>
  </si>
  <si>
    <t>PROGRAM CODE 0603-00</t>
  </si>
  <si>
    <t>PROGRAM CODE 0699-00</t>
  </si>
  <si>
    <t>INTERDISC. ENG., INFO., AND COMP. SCIENCES</t>
  </si>
  <si>
    <t>PROGRAM CODE 0702-21</t>
  </si>
  <si>
    <t>DATA ANALYTICS AND VISUALIZATION</t>
  </si>
  <si>
    <t>PROGRAM CODE 0703-20</t>
  </si>
  <si>
    <t>EDUCATIONAL ADMIN. &amp; SUPERVISION</t>
  </si>
  <si>
    <t>HIGHER EDUCATION ADMINISTRATION</t>
  </si>
  <si>
    <t>MATHEMATICS EDUCATION</t>
  </si>
  <si>
    <t>SUSTAINABLE &amp; RESILIENT INFRASTRUCTURE ENG.</t>
  </si>
  <si>
    <t>PROGRAM CODE 0908-01</t>
  </si>
  <si>
    <t>COMPUTER AND ELECTRICAL SYSTEMS ENGINEER</t>
  </si>
  <si>
    <t>COMP. &amp; ELEC. SYSTEMS ENGINEERING</t>
  </si>
  <si>
    <t>PROGRAM CODE 0909-02</t>
  </si>
  <si>
    <t>INTERDISCIPLINARY HEALTH AND HUMAN SCIEN</t>
  </si>
  <si>
    <t xml:space="preserve">PROGRAM CODE 1201-00 </t>
  </si>
  <si>
    <t>BIOMEDICAL SCIENCES</t>
  </si>
  <si>
    <t xml:space="preserve">PROGRAM CODE 1201-01   </t>
  </si>
  <si>
    <t>PROGRAM CODE 2104-00</t>
  </si>
  <si>
    <t>MUSEUM STUDIES &amp; HISTORICAL PRESERVATION</t>
  </si>
  <si>
    <t>PROGRAM CODE 0702-01</t>
  </si>
  <si>
    <t>PROGRAM CODE 0801-01</t>
  </si>
  <si>
    <t>EDUCATION PHD/MS</t>
  </si>
  <si>
    <t>PROGRAM CODE 0913-01</t>
  </si>
  <si>
    <t>INDUSTRIAL ENGINEERING DOCTORAL</t>
  </si>
  <si>
    <t>PROGRAM CODE 1222-00</t>
  </si>
  <si>
    <t>INTEGRATED MATERIALS SCIENCE</t>
  </si>
  <si>
    <t>PROGRAM CODE 1901-00</t>
  </si>
  <si>
    <t>PROGRAM CODE 2208-02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</si>
</sst>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 Rounded MT Bold"/>
      <family val="2"/>
    </font>
    <font>
      <sz val="10"/>
      <color theme="1"/>
      <name val="Arial"/>
      <family val="2"/>
    </font>
    <font>
      <sz val="10"/>
      <name val="Arial Rounded MT Bold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b/>
      <sz val="10"/>
      <color rgb="FFFFFF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1"/>
      <color rgb="FF0000FF"/>
      <name val="Arial"/>
      <family val="2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A192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48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5" fillId="0" borderId="0"/>
  </cellStyleXfs>
  <cellXfs count="265">
    <xf numFmtId="0" fontId="0" fillId="0" borderId="0" xfId="0"/>
    <xf numFmtId="0" fontId="3" fillId="0" borderId="0" xfId="0" applyFont="1"/>
    <xf numFmtId="0" fontId="5" fillId="0" borderId="0" xfId="1" applyFont="1" applyAlignment="1">
      <alignment horizontal="center" vertic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left" vertical="center" wrapText="1"/>
    </xf>
    <xf numFmtId="164" fontId="8" fillId="0" borderId="17" xfId="1" applyNumberFormat="1" applyFont="1" applyBorder="1" applyAlignment="1">
      <alignment horizontal="center"/>
    </xf>
    <xf numFmtId="164" fontId="8" fillId="0" borderId="18" xfId="1" applyNumberFormat="1" applyFont="1" applyBorder="1" applyAlignment="1">
      <alignment horizontal="center"/>
    </xf>
    <xf numFmtId="164" fontId="8" fillId="0" borderId="16" xfId="1" applyNumberFormat="1" applyFont="1" applyBorder="1" applyAlignment="1">
      <alignment horizontal="center"/>
    </xf>
    <xf numFmtId="0" fontId="8" fillId="0" borderId="20" xfId="1" applyFont="1" applyBorder="1" applyAlignment="1">
      <alignment horizontal="left" vertical="center" wrapText="1"/>
    </xf>
    <xf numFmtId="164" fontId="8" fillId="0" borderId="20" xfId="1" applyNumberFormat="1" applyFont="1" applyBorder="1" applyAlignment="1">
      <alignment horizontal="center"/>
    </xf>
    <xf numFmtId="164" fontId="8" fillId="0" borderId="21" xfId="1" applyNumberFormat="1" applyFont="1" applyBorder="1" applyAlignment="1">
      <alignment horizontal="center"/>
    </xf>
    <xf numFmtId="164" fontId="8" fillId="0" borderId="22" xfId="1" applyNumberFormat="1" applyFont="1" applyBorder="1" applyAlignment="1">
      <alignment horizontal="center"/>
    </xf>
    <xf numFmtId="164" fontId="8" fillId="0" borderId="23" xfId="1" applyNumberFormat="1" applyFont="1" applyBorder="1" applyAlignment="1">
      <alignment horizontal="center"/>
    </xf>
    <xf numFmtId="0" fontId="7" fillId="5" borderId="25" xfId="2" applyFont="1" applyFill="1" applyBorder="1" applyAlignment="1">
      <alignment horizontal="center" wrapText="1"/>
    </xf>
    <xf numFmtId="164" fontId="7" fillId="5" borderId="26" xfId="2" applyNumberFormat="1" applyFont="1" applyFill="1" applyBorder="1" applyAlignment="1">
      <alignment horizontal="center"/>
    </xf>
    <xf numFmtId="164" fontId="7" fillId="5" borderId="27" xfId="2" applyNumberFormat="1" applyFont="1" applyFill="1" applyBorder="1" applyAlignment="1">
      <alignment horizontal="center"/>
    </xf>
    <xf numFmtId="0" fontId="5" fillId="5" borderId="28" xfId="2" applyFont="1" applyFill="1" applyBorder="1" applyAlignment="1">
      <alignment horizontal="center"/>
    </xf>
    <xf numFmtId="0" fontId="5" fillId="5" borderId="29" xfId="2" applyFont="1" applyFill="1" applyBorder="1" applyAlignment="1">
      <alignment horizontal="center"/>
    </xf>
    <xf numFmtId="0" fontId="5" fillId="5" borderId="26" xfId="2" applyFont="1" applyFill="1" applyBorder="1" applyAlignment="1">
      <alignment horizontal="center"/>
    </xf>
    <xf numFmtId="164" fontId="7" fillId="5" borderId="29" xfId="2" applyNumberFormat="1" applyFont="1" applyFill="1" applyBorder="1" applyAlignment="1">
      <alignment horizontal="center"/>
    </xf>
    <xf numFmtId="164" fontId="7" fillId="5" borderId="30" xfId="2" applyNumberFormat="1" applyFont="1" applyFill="1" applyBorder="1" applyAlignment="1">
      <alignment horizontal="center"/>
    </xf>
    <xf numFmtId="0" fontId="5" fillId="5" borderId="27" xfId="2" applyFont="1" applyFill="1" applyBorder="1" applyAlignment="1">
      <alignment horizontal="center"/>
    </xf>
    <xf numFmtId="164" fontId="7" fillId="5" borderId="31" xfId="2" applyNumberFormat="1" applyFont="1" applyFill="1" applyBorder="1" applyAlignment="1">
      <alignment horizontal="center"/>
    </xf>
    <xf numFmtId="164" fontId="7" fillId="5" borderId="32" xfId="2" applyNumberFormat="1" applyFont="1" applyFill="1" applyBorder="1" applyAlignment="1">
      <alignment horizontal="center"/>
    </xf>
    <xf numFmtId="164" fontId="7" fillId="5" borderId="33" xfId="2" applyNumberFormat="1" applyFont="1" applyFill="1" applyBorder="1" applyAlignment="1">
      <alignment horizontal="center"/>
    </xf>
    <xf numFmtId="0" fontId="8" fillId="0" borderId="0" xfId="1" applyFont="1" applyAlignment="1">
      <alignment horizontal="left" vertical="center" wrapText="1"/>
    </xf>
    <xf numFmtId="164" fontId="8" fillId="0" borderId="7" xfId="1" applyNumberFormat="1" applyFont="1" applyBorder="1" applyAlignment="1">
      <alignment horizontal="center"/>
    </xf>
    <xf numFmtId="164" fontId="8" fillId="0" borderId="34" xfId="1" applyNumberFormat="1" applyFont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0" fontId="7" fillId="5" borderId="35" xfId="2" applyFont="1" applyFill="1" applyBorder="1" applyAlignment="1">
      <alignment horizontal="center" wrapText="1"/>
    </xf>
    <xf numFmtId="164" fontId="7" fillId="5" borderId="36" xfId="2" applyNumberFormat="1" applyFont="1" applyFill="1" applyBorder="1" applyAlignment="1">
      <alignment horizontal="center"/>
    </xf>
    <xf numFmtId="164" fontId="7" fillId="5" borderId="37" xfId="2" applyNumberFormat="1" applyFont="1" applyFill="1" applyBorder="1" applyAlignment="1">
      <alignment horizontal="center"/>
    </xf>
    <xf numFmtId="164" fontId="7" fillId="5" borderId="11" xfId="2" applyNumberFormat="1" applyFont="1" applyFill="1" applyBorder="1" applyAlignment="1">
      <alignment horizontal="center"/>
    </xf>
    <xf numFmtId="164" fontId="9" fillId="7" borderId="1" xfId="0" applyNumberFormat="1" applyFont="1" applyFill="1" applyBorder="1" applyAlignment="1">
      <alignment horizontal="center"/>
    </xf>
    <xf numFmtId="164" fontId="9" fillId="7" borderId="38" xfId="0" applyNumberFormat="1" applyFont="1" applyFill="1" applyBorder="1" applyAlignment="1">
      <alignment horizontal="center"/>
    </xf>
    <xf numFmtId="164" fontId="9" fillId="7" borderId="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7" fillId="5" borderId="24" xfId="2" applyFont="1" applyFill="1" applyBorder="1" applyAlignment="1">
      <alignment horizontal="center" wrapText="1"/>
    </xf>
    <xf numFmtId="164" fontId="8" fillId="0" borderId="39" xfId="1" applyNumberFormat="1" applyFont="1" applyBorder="1" applyAlignment="1">
      <alignment horizontal="center"/>
    </xf>
    <xf numFmtId="164" fontId="8" fillId="0" borderId="40" xfId="1" applyNumberFormat="1" applyFont="1" applyBorder="1" applyAlignment="1">
      <alignment horizontal="center"/>
    </xf>
    <xf numFmtId="0" fontId="7" fillId="5" borderId="41" xfId="2" applyFont="1" applyFill="1" applyBorder="1" applyAlignment="1">
      <alignment horizontal="center" wrapText="1"/>
    </xf>
    <xf numFmtId="164" fontId="7" fillId="5" borderId="42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22" xfId="1" applyFont="1" applyBorder="1" applyAlignment="1">
      <alignment horizontal="left" vertical="center" wrapText="1"/>
    </xf>
    <xf numFmtId="0" fontId="7" fillId="5" borderId="33" xfId="2" applyFont="1" applyFill="1" applyBorder="1" applyAlignment="1">
      <alignment horizontal="center" wrapText="1"/>
    </xf>
    <xf numFmtId="164" fontId="8" fillId="0" borderId="43" xfId="1" applyNumberFormat="1" applyFont="1" applyBorder="1" applyAlignment="1">
      <alignment horizontal="center"/>
    </xf>
    <xf numFmtId="164" fontId="8" fillId="0" borderId="32" xfId="1" applyNumberFormat="1" applyFont="1" applyBorder="1" applyAlignment="1">
      <alignment horizont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horizontal="left" vertical="top" wrapText="1"/>
    </xf>
    <xf numFmtId="164" fontId="8" fillId="0" borderId="0" xfId="3" applyNumberFormat="1" applyFont="1" applyAlignment="1">
      <alignment horizontal="center" vertical="top"/>
    </xf>
    <xf numFmtId="0" fontId="1" fillId="0" borderId="0" xfId="3" applyAlignment="1">
      <alignment horizontal="center" vertical="center"/>
    </xf>
    <xf numFmtId="164" fontId="8" fillId="0" borderId="17" xfId="1" applyNumberFormat="1" applyFont="1" applyBorder="1" applyAlignment="1">
      <alignment horizontal="center" vertical="center"/>
    </xf>
    <xf numFmtId="164" fontId="8" fillId="0" borderId="18" xfId="1" applyNumberFormat="1" applyFont="1" applyBorder="1" applyAlignment="1">
      <alignment horizontal="center" vertical="center"/>
    </xf>
    <xf numFmtId="164" fontId="8" fillId="0" borderId="16" xfId="1" applyNumberFormat="1" applyFont="1" applyBorder="1" applyAlignment="1">
      <alignment horizontal="center" vertic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8" fillId="0" borderId="22" xfId="1" applyNumberFormat="1" applyFont="1" applyBorder="1" applyAlignment="1">
      <alignment horizontal="center" vertical="center"/>
    </xf>
    <xf numFmtId="164" fontId="8" fillId="0" borderId="23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left" wrapText="1"/>
    </xf>
    <xf numFmtId="164" fontId="8" fillId="0" borderId="44" xfId="1" applyNumberFormat="1" applyFont="1" applyBorder="1" applyAlignment="1">
      <alignment horizontal="center"/>
    </xf>
    <xf numFmtId="0" fontId="8" fillId="0" borderId="35" xfId="1" applyFont="1" applyBorder="1" applyAlignment="1">
      <alignment horizontal="left" vertical="center" wrapText="1"/>
    </xf>
    <xf numFmtId="164" fontId="3" fillId="0" borderId="0" xfId="0" applyNumberFormat="1" applyFont="1"/>
    <xf numFmtId="0" fontId="7" fillId="0" borderId="0" xfId="4" applyFont="1" applyAlignment="1">
      <alignment vertical="center"/>
    </xf>
    <xf numFmtId="0" fontId="8" fillId="0" borderId="0" xfId="4" applyFont="1" applyAlignment="1">
      <alignment horizontal="left" vertical="top" wrapText="1"/>
    </xf>
    <xf numFmtId="0" fontId="1" fillId="0" borderId="0" xfId="4" applyAlignment="1">
      <alignment horizontal="center" vertical="center"/>
    </xf>
    <xf numFmtId="164" fontId="8" fillId="0" borderId="0" xfId="4" applyNumberFormat="1" applyFont="1" applyAlignment="1">
      <alignment horizontal="center" vertical="top"/>
    </xf>
    <xf numFmtId="0" fontId="8" fillId="0" borderId="16" xfId="1" applyFont="1" applyBorder="1" applyAlignment="1">
      <alignment horizontal="left" wrapText="1"/>
    </xf>
    <xf numFmtId="0" fontId="8" fillId="0" borderId="20" xfId="1" applyFont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8" fillId="0" borderId="17" xfId="3" applyFont="1" applyBorder="1" applyAlignment="1">
      <alignment horizontal="left" vertical="center" wrapText="1"/>
    </xf>
    <xf numFmtId="164" fontId="8" fillId="0" borderId="17" xfId="4" applyNumberFormat="1" applyFont="1" applyBorder="1" applyAlignment="1">
      <alignment horizontal="center" vertical="center"/>
    </xf>
    <xf numFmtId="164" fontId="8" fillId="0" borderId="18" xfId="4" applyNumberFormat="1" applyFont="1" applyBorder="1" applyAlignment="1">
      <alignment horizontal="center" vertical="center"/>
    </xf>
    <xf numFmtId="164" fontId="8" fillId="0" borderId="45" xfId="4" applyNumberFormat="1" applyFont="1" applyBorder="1" applyAlignment="1">
      <alignment horizontal="center" vertical="center"/>
    </xf>
    <xf numFmtId="164" fontId="8" fillId="0" borderId="23" xfId="4" applyNumberFormat="1" applyFont="1" applyBorder="1" applyAlignment="1">
      <alignment horizontal="center" vertical="center"/>
    </xf>
    <xf numFmtId="164" fontId="8" fillId="0" borderId="46" xfId="4" applyNumberFormat="1" applyFont="1" applyBorder="1" applyAlignment="1">
      <alignment horizontal="center" vertical="center"/>
    </xf>
    <xf numFmtId="164" fontId="8" fillId="0" borderId="47" xfId="4" applyNumberFormat="1" applyFont="1" applyBorder="1" applyAlignment="1">
      <alignment horizontal="center" vertical="center"/>
    </xf>
    <xf numFmtId="0" fontId="1" fillId="0" borderId="46" xfId="4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164" fontId="8" fillId="0" borderId="46" xfId="2" applyNumberFormat="1" applyFont="1" applyBorder="1" applyAlignment="1">
      <alignment horizontal="center" vertical="center"/>
    </xf>
    <xf numFmtId="164" fontId="8" fillId="0" borderId="18" xfId="2" applyNumberFormat="1" applyFont="1" applyBorder="1" applyAlignment="1">
      <alignment horizontal="center" vertical="center"/>
    </xf>
    <xf numFmtId="164" fontId="8" fillId="0" borderId="48" xfId="2" applyNumberFormat="1" applyFont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1" fillId="0" borderId="45" xfId="4" applyBorder="1" applyAlignment="1">
      <alignment horizontal="center" vertical="center"/>
    </xf>
    <xf numFmtId="0" fontId="1" fillId="0" borderId="21" xfId="4" applyBorder="1" applyAlignment="1">
      <alignment horizontal="center" vertical="center"/>
    </xf>
    <xf numFmtId="164" fontId="8" fillId="0" borderId="21" xfId="4" applyNumberFormat="1" applyFont="1" applyBorder="1" applyAlignment="1">
      <alignment horizontal="center" vertical="center"/>
    </xf>
    <xf numFmtId="164" fontId="8" fillId="0" borderId="45" xfId="2" applyNumberFormat="1" applyFont="1" applyBorder="1" applyAlignment="1">
      <alignment horizontal="center" vertical="center"/>
    </xf>
    <xf numFmtId="164" fontId="8" fillId="0" borderId="21" xfId="2" applyNumberFormat="1" applyFont="1" applyBorder="1" applyAlignment="1">
      <alignment horizontal="center" vertical="center"/>
    </xf>
    <xf numFmtId="164" fontId="8" fillId="0" borderId="49" xfId="2" applyNumberFormat="1" applyFont="1" applyBorder="1" applyAlignment="1">
      <alignment horizontal="center" vertical="center"/>
    </xf>
    <xf numFmtId="0" fontId="7" fillId="5" borderId="24" xfId="1" applyFont="1" applyFill="1" applyBorder="1" applyAlignment="1">
      <alignment horizontal="center" vertical="center" wrapText="1"/>
    </xf>
    <xf numFmtId="164" fontId="7" fillId="5" borderId="26" xfId="3" applyNumberFormat="1" applyFont="1" applyFill="1" applyBorder="1" applyAlignment="1">
      <alignment horizontal="center" vertical="center"/>
    </xf>
    <xf numFmtId="164" fontId="7" fillId="5" borderId="27" xfId="3" applyNumberFormat="1" applyFont="1" applyFill="1" applyBorder="1" applyAlignment="1">
      <alignment horizontal="center" vertical="center"/>
    </xf>
    <xf numFmtId="164" fontId="7" fillId="5" borderId="28" xfId="3" applyNumberFormat="1" applyFont="1" applyFill="1" applyBorder="1" applyAlignment="1">
      <alignment horizontal="center" vertical="center"/>
    </xf>
    <xf numFmtId="164" fontId="7" fillId="5" borderId="29" xfId="3" applyNumberFormat="1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0" fontId="5" fillId="5" borderId="27" xfId="3" applyFont="1" applyFill="1" applyBorder="1" applyAlignment="1">
      <alignment horizontal="center" vertical="center"/>
    </xf>
    <xf numFmtId="0" fontId="5" fillId="5" borderId="28" xfId="3" applyFont="1" applyFill="1" applyBorder="1" applyAlignment="1">
      <alignment horizontal="center" vertical="center"/>
    </xf>
    <xf numFmtId="0" fontId="5" fillId="5" borderId="29" xfId="3" applyFont="1" applyFill="1" applyBorder="1" applyAlignment="1">
      <alignment horizontal="center" vertical="center"/>
    </xf>
    <xf numFmtId="164" fontId="7" fillId="5" borderId="26" xfId="2" applyNumberFormat="1" applyFont="1" applyFill="1" applyBorder="1" applyAlignment="1">
      <alignment horizontal="center" vertical="center"/>
    </xf>
    <xf numFmtId="164" fontId="7" fillId="5" borderId="27" xfId="2" applyNumberFormat="1" applyFont="1" applyFill="1" applyBorder="1" applyAlignment="1">
      <alignment horizontal="center" vertical="center"/>
    </xf>
    <xf numFmtId="164" fontId="7" fillId="5" borderId="42" xfId="2" applyNumberFormat="1" applyFont="1" applyFill="1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164" fontId="9" fillId="7" borderId="50" xfId="0" applyNumberFormat="1" applyFont="1" applyFill="1" applyBorder="1" applyAlignment="1">
      <alignment horizontal="center" vertical="center"/>
    </xf>
    <xf numFmtId="164" fontId="7" fillId="7" borderId="51" xfId="3" applyNumberFormat="1" applyFont="1" applyFill="1" applyBorder="1" applyAlignment="1">
      <alignment horizontal="center" vertical="center"/>
    </xf>
    <xf numFmtId="164" fontId="7" fillId="7" borderId="52" xfId="3" applyNumberFormat="1" applyFont="1" applyFill="1" applyBorder="1" applyAlignment="1">
      <alignment horizontal="center" vertical="center"/>
    </xf>
    <xf numFmtId="164" fontId="7" fillId="7" borderId="11" xfId="3" applyNumberFormat="1" applyFont="1" applyFill="1" applyBorder="1" applyAlignment="1">
      <alignment horizontal="center" vertical="center"/>
    </xf>
    <xf numFmtId="164" fontId="7" fillId="7" borderId="53" xfId="3" applyNumberFormat="1" applyFont="1" applyFill="1" applyBorder="1" applyAlignment="1">
      <alignment horizontal="center" vertical="center"/>
    </xf>
    <xf numFmtId="164" fontId="7" fillId="7" borderId="54" xfId="3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17" xfId="1" applyFont="1" applyBorder="1" applyAlignment="1">
      <alignment horizontal="left" vertical="center" wrapText="1"/>
    </xf>
    <xf numFmtId="164" fontId="8" fillId="0" borderId="48" xfId="3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8" fillId="0" borderId="49" xfId="3" applyNumberFormat="1" applyFont="1" applyBorder="1" applyAlignment="1">
      <alignment horizontal="center"/>
    </xf>
    <xf numFmtId="164" fontId="7" fillId="5" borderId="25" xfId="2" applyNumberFormat="1" applyFont="1" applyFill="1" applyBorder="1" applyAlignment="1">
      <alignment horizontal="center" wrapText="1"/>
    </xf>
    <xf numFmtId="0" fontId="8" fillId="0" borderId="17" xfId="3" applyFont="1" applyBorder="1" applyAlignment="1">
      <alignment horizontal="left" wrapText="1"/>
    </xf>
    <xf numFmtId="164" fontId="8" fillId="0" borderId="46" xfId="3" applyNumberFormat="1" applyFont="1" applyBorder="1" applyAlignment="1">
      <alignment horizontal="center"/>
    </xf>
    <xf numFmtId="0" fontId="1" fillId="0" borderId="18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47" xfId="3" applyBorder="1" applyAlignment="1">
      <alignment horizontal="center"/>
    </xf>
    <xf numFmtId="0" fontId="1" fillId="0" borderId="46" xfId="3" applyBorder="1" applyAlignment="1">
      <alignment horizontal="center"/>
    </xf>
    <xf numFmtId="164" fontId="8" fillId="0" borderId="55" xfId="3" applyNumberFormat="1" applyFont="1" applyBorder="1" applyAlignment="1">
      <alignment horizontal="center"/>
    </xf>
    <xf numFmtId="164" fontId="8" fillId="0" borderId="47" xfId="3" applyNumberFormat="1" applyFont="1" applyBorder="1" applyAlignment="1">
      <alignment horizontal="center"/>
    </xf>
    <xf numFmtId="164" fontId="8" fillId="0" borderId="31" xfId="3" applyNumberFormat="1" applyFont="1" applyBorder="1" applyAlignment="1">
      <alignment horizontal="center"/>
    </xf>
    <xf numFmtId="164" fontId="8" fillId="0" borderId="32" xfId="3" applyNumberFormat="1" applyFont="1" applyBorder="1" applyAlignment="1">
      <alignment horizontal="center"/>
    </xf>
    <xf numFmtId="164" fontId="8" fillId="0" borderId="33" xfId="3" applyNumberFormat="1" applyFont="1" applyBorder="1" applyAlignment="1">
      <alignment horizontal="center"/>
    </xf>
    <xf numFmtId="0" fontId="7" fillId="5" borderId="42" xfId="2" applyFont="1" applyFill="1" applyBorder="1" applyAlignment="1">
      <alignment horizontal="center" wrapText="1"/>
    </xf>
    <xf numFmtId="0" fontId="8" fillId="0" borderId="56" xfId="3" applyFont="1" applyBorder="1" applyAlignment="1">
      <alignment horizontal="left" wrapText="1"/>
    </xf>
    <xf numFmtId="0" fontId="8" fillId="0" borderId="43" xfId="3" applyFont="1" applyBorder="1" applyAlignment="1">
      <alignment horizontal="left" wrapText="1"/>
    </xf>
    <xf numFmtId="164" fontId="8" fillId="0" borderId="45" xfId="3" applyNumberFormat="1" applyFont="1" applyBorder="1" applyAlignment="1">
      <alignment horizontal="center"/>
    </xf>
    <xf numFmtId="164" fontId="8" fillId="0" borderId="21" xfId="3" applyNumberFormat="1" applyFont="1" applyBorder="1" applyAlignment="1">
      <alignment horizontal="center"/>
    </xf>
    <xf numFmtId="164" fontId="8" fillId="0" borderId="57" xfId="3" applyNumberFormat="1" applyFont="1" applyBorder="1" applyAlignment="1">
      <alignment horizontal="center"/>
    </xf>
    <xf numFmtId="164" fontId="8" fillId="0" borderId="23" xfId="3" applyNumberFormat="1" applyFont="1" applyBorder="1" applyAlignment="1">
      <alignment horizontal="center"/>
    </xf>
    <xf numFmtId="0" fontId="1" fillId="0" borderId="45" xfId="3" applyBorder="1" applyAlignment="1">
      <alignment horizontal="center"/>
    </xf>
    <xf numFmtId="0" fontId="1" fillId="0" borderId="21" xfId="3" applyBorder="1" applyAlignment="1">
      <alignment horizontal="center"/>
    </xf>
    <xf numFmtId="0" fontId="1" fillId="0" borderId="57" xfId="3" applyBorder="1" applyAlignment="1">
      <alignment horizontal="center"/>
    </xf>
    <xf numFmtId="0" fontId="1" fillId="0" borderId="23" xfId="3" applyBorder="1" applyAlignment="1">
      <alignment horizontal="center"/>
    </xf>
    <xf numFmtId="0" fontId="8" fillId="0" borderId="0" xfId="3" applyFont="1" applyAlignment="1">
      <alignment horizontal="left" wrapText="1"/>
    </xf>
    <xf numFmtId="0" fontId="1" fillId="0" borderId="31" xfId="3" applyBorder="1" applyAlignment="1">
      <alignment horizontal="center"/>
    </xf>
    <xf numFmtId="164" fontId="8" fillId="0" borderId="58" xfId="3" applyNumberFormat="1" applyFont="1" applyBorder="1" applyAlignment="1">
      <alignment horizontal="center"/>
    </xf>
    <xf numFmtId="164" fontId="8" fillId="0" borderId="44" xfId="3" applyNumberFormat="1" applyFont="1" applyBorder="1" applyAlignment="1">
      <alignment horizontal="center"/>
    </xf>
    <xf numFmtId="0" fontId="1" fillId="0" borderId="32" xfId="3" applyBorder="1" applyAlignment="1">
      <alignment horizontal="center"/>
    </xf>
    <xf numFmtId="0" fontId="1" fillId="0" borderId="58" xfId="3" applyBorder="1" applyAlignment="1">
      <alignment horizontal="center"/>
    </xf>
    <xf numFmtId="0" fontId="1" fillId="0" borderId="44" xfId="3" applyBorder="1" applyAlignment="1">
      <alignment horizontal="center"/>
    </xf>
    <xf numFmtId="0" fontId="8" fillId="0" borderId="35" xfId="3" applyFont="1" applyBorder="1" applyAlignment="1">
      <alignment horizontal="left" wrapText="1"/>
    </xf>
    <xf numFmtId="164" fontId="8" fillId="0" borderId="59" xfId="1" applyNumberFormat="1" applyFont="1" applyBorder="1" applyAlignment="1">
      <alignment horizontal="center"/>
    </xf>
    <xf numFmtId="164" fontId="8" fillId="0" borderId="46" xfId="1" applyNumberFormat="1" applyFont="1" applyBorder="1" applyAlignment="1">
      <alignment horizontal="center"/>
    </xf>
    <xf numFmtId="0" fontId="8" fillId="0" borderId="25" xfId="3" applyFont="1" applyBorder="1" applyAlignment="1">
      <alignment horizontal="left" wrapText="1"/>
    </xf>
    <xf numFmtId="164" fontId="8" fillId="0" borderId="47" xfId="1" applyNumberFormat="1" applyFont="1" applyBorder="1" applyAlignment="1">
      <alignment horizontal="center"/>
    </xf>
    <xf numFmtId="0" fontId="8" fillId="0" borderId="43" xfId="1" applyFont="1" applyBorder="1" applyAlignment="1">
      <alignment horizontal="left" vertical="center" wrapText="1"/>
    </xf>
    <xf numFmtId="164" fontId="8" fillId="0" borderId="49" xfId="1" applyNumberFormat="1" applyFont="1" applyBorder="1" applyAlignment="1">
      <alignment horizontal="center"/>
    </xf>
    <xf numFmtId="0" fontId="7" fillId="5" borderId="43" xfId="2" applyFont="1" applyFill="1" applyBorder="1" applyAlignment="1">
      <alignment horizontal="center" wrapText="1"/>
    </xf>
    <xf numFmtId="0" fontId="5" fillId="5" borderId="58" xfId="2" applyFont="1" applyFill="1" applyBorder="1" applyAlignment="1">
      <alignment horizontal="center"/>
    </xf>
    <xf numFmtId="0" fontId="5" fillId="5" borderId="44" xfId="2" applyFont="1" applyFill="1" applyBorder="1" applyAlignment="1">
      <alignment horizontal="center"/>
    </xf>
    <xf numFmtId="0" fontId="5" fillId="5" borderId="31" xfId="2" applyFont="1" applyFill="1" applyBorder="1" applyAlignment="1">
      <alignment horizontal="center"/>
    </xf>
    <xf numFmtId="164" fontId="7" fillId="5" borderId="44" xfId="2" applyNumberFormat="1" applyFont="1" applyFill="1" applyBorder="1" applyAlignment="1">
      <alignment horizontal="center"/>
    </xf>
    <xf numFmtId="164" fontId="7" fillId="5" borderId="58" xfId="2" applyNumberFormat="1" applyFont="1" applyFill="1" applyBorder="1" applyAlignment="1">
      <alignment horizontal="center"/>
    </xf>
    <xf numFmtId="0" fontId="7" fillId="5" borderId="10" xfId="2" applyFont="1" applyFill="1" applyBorder="1" applyAlignment="1">
      <alignment horizontal="center" wrapText="1"/>
    </xf>
    <xf numFmtId="0" fontId="5" fillId="5" borderId="61" xfId="2" applyFont="1" applyFill="1" applyBorder="1" applyAlignment="1">
      <alignment horizontal="center"/>
    </xf>
    <xf numFmtId="0" fontId="5" fillId="5" borderId="62" xfId="2" applyFont="1" applyFill="1" applyBorder="1" applyAlignment="1">
      <alignment horizontal="center"/>
    </xf>
    <xf numFmtId="0" fontId="5" fillId="5" borderId="36" xfId="2" applyFont="1" applyFill="1" applyBorder="1" applyAlignment="1">
      <alignment horizontal="center"/>
    </xf>
    <xf numFmtId="164" fontId="7" fillId="5" borderId="62" xfId="2" applyNumberFormat="1" applyFont="1" applyFill="1" applyBorder="1" applyAlignment="1">
      <alignment horizontal="center"/>
    </xf>
    <xf numFmtId="164" fontId="7" fillId="5" borderId="61" xfId="2" applyNumberFormat="1" applyFont="1" applyFill="1" applyBorder="1" applyAlignment="1">
      <alignment horizontal="center"/>
    </xf>
    <xf numFmtId="164" fontId="9" fillId="7" borderId="63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7" fillId="5" borderId="28" xfId="2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38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11" fillId="10" borderId="38" xfId="0" applyNumberFormat="1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4" xfId="2" applyFont="1" applyFill="1" applyBorder="1" applyAlignment="1">
      <alignment horizontal="center" vertical="center"/>
    </xf>
    <xf numFmtId="0" fontId="6" fillId="4" borderId="60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/>
    </xf>
    <xf numFmtId="1" fontId="3" fillId="0" borderId="0" xfId="0" applyNumberFormat="1" applyFont="1"/>
    <xf numFmtId="164" fontId="14" fillId="0" borderId="8" xfId="0" applyNumberFormat="1" applyFont="1" applyBorder="1" applyAlignment="1">
      <alignment horizontal="center"/>
    </xf>
    <xf numFmtId="0" fontId="7" fillId="11" borderId="4" xfId="1" applyFont="1" applyFill="1" applyBorder="1" applyAlignment="1">
      <alignment horizontal="center"/>
    </xf>
    <xf numFmtId="0" fontId="7" fillId="11" borderId="5" xfId="1" applyFont="1" applyFill="1" applyBorder="1" applyAlignment="1">
      <alignment horizontal="center"/>
    </xf>
    <xf numFmtId="164" fontId="9" fillId="11" borderId="4" xfId="0" applyNumberFormat="1" applyFont="1" applyFill="1" applyBorder="1" applyAlignment="1">
      <alignment horizontal="center"/>
    </xf>
    <xf numFmtId="164" fontId="9" fillId="11" borderId="64" xfId="0" applyNumberFormat="1" applyFont="1" applyFill="1" applyBorder="1" applyAlignment="1">
      <alignment horizontal="center"/>
    </xf>
    <xf numFmtId="164" fontId="9" fillId="11" borderId="5" xfId="0" applyNumberFormat="1" applyFont="1" applyFill="1" applyBorder="1" applyAlignment="1">
      <alignment horizontal="center"/>
    </xf>
    <xf numFmtId="164" fontId="9" fillId="11" borderId="65" xfId="0" applyNumberFormat="1" applyFont="1" applyFill="1" applyBorder="1" applyAlignment="1">
      <alignment horizontal="center"/>
    </xf>
    <xf numFmtId="0" fontId="7" fillId="8" borderId="15" xfId="3" applyFont="1" applyFill="1" applyBorder="1" applyAlignment="1">
      <alignment vertical="center" wrapText="1"/>
    </xf>
    <xf numFmtId="0" fontId="7" fillId="8" borderId="19" xfId="3" applyFont="1" applyFill="1" applyBorder="1" applyAlignment="1">
      <alignment vertical="center" wrapText="1"/>
    </xf>
    <xf numFmtId="0" fontId="7" fillId="8" borderId="24" xfId="3" applyFont="1" applyFill="1" applyBorder="1" applyAlignment="1">
      <alignment vertical="center" wrapText="1"/>
    </xf>
    <xf numFmtId="0" fontId="7" fillId="12" borderId="15" xfId="1" applyFont="1" applyFill="1" applyBorder="1" applyAlignment="1">
      <alignment vertical="center"/>
    </xf>
    <xf numFmtId="0" fontId="7" fillId="12" borderId="19" xfId="1" applyFont="1" applyFill="1" applyBorder="1" applyAlignment="1">
      <alignment vertical="center"/>
    </xf>
    <xf numFmtId="0" fontId="7" fillId="12" borderId="24" xfId="1" applyFont="1" applyFill="1" applyBorder="1" applyAlignment="1">
      <alignment vertical="center"/>
    </xf>
    <xf numFmtId="0" fontId="6" fillId="6" borderId="15" xfId="1" applyFont="1" applyFill="1" applyBorder="1" applyAlignment="1">
      <alignment vertical="center"/>
    </xf>
    <xf numFmtId="0" fontId="6" fillId="6" borderId="19" xfId="1" applyFont="1" applyFill="1" applyBorder="1" applyAlignment="1">
      <alignment vertical="center"/>
    </xf>
    <xf numFmtId="0" fontId="6" fillId="6" borderId="24" xfId="1" applyFont="1" applyFill="1" applyBorder="1" applyAlignment="1">
      <alignment vertical="center"/>
    </xf>
    <xf numFmtId="0" fontId="7" fillId="7" borderId="1" xfId="1" applyFont="1" applyFill="1" applyBorder="1" applyAlignment="1">
      <alignment horizontal="center"/>
    </xf>
    <xf numFmtId="0" fontId="7" fillId="7" borderId="2" xfId="1" applyFont="1" applyFill="1" applyBorder="1" applyAlignment="1">
      <alignment horizontal="center"/>
    </xf>
    <xf numFmtId="0" fontId="7" fillId="7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0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left"/>
    </xf>
    <xf numFmtId="0" fontId="6" fillId="3" borderId="11" xfId="1" applyFont="1" applyFill="1" applyBorder="1" applyAlignment="1">
      <alignment horizontal="left"/>
    </xf>
    <xf numFmtId="0" fontId="7" fillId="8" borderId="15" xfId="1" applyFont="1" applyFill="1" applyBorder="1" applyAlignment="1">
      <alignment vertical="center"/>
    </xf>
    <xf numFmtId="0" fontId="7" fillId="8" borderId="19" xfId="1" applyFont="1" applyFill="1" applyBorder="1" applyAlignment="1">
      <alignment vertical="center"/>
    </xf>
    <xf numFmtId="0" fontId="7" fillId="8" borderId="24" xfId="1" applyFont="1" applyFill="1" applyBorder="1" applyAlignment="1">
      <alignment vertical="center"/>
    </xf>
    <xf numFmtId="0" fontId="6" fillId="6" borderId="15" xfId="3" applyFont="1" applyFill="1" applyBorder="1" applyAlignment="1">
      <alignment vertical="center" wrapText="1"/>
    </xf>
    <xf numFmtId="0" fontId="6" fillId="6" borderId="19" xfId="3" applyFont="1" applyFill="1" applyBorder="1" applyAlignment="1">
      <alignment vertical="center" wrapText="1"/>
    </xf>
    <xf numFmtId="0" fontId="6" fillId="6" borderId="24" xfId="3" applyFont="1" applyFill="1" applyBorder="1" applyAlignment="1">
      <alignment vertical="center" wrapText="1"/>
    </xf>
    <xf numFmtId="0" fontId="6" fillId="11" borderId="4" xfId="1" applyFont="1" applyFill="1" applyBorder="1" applyAlignment="1">
      <alignment horizontal="left" vertical="center" wrapText="1"/>
    </xf>
    <xf numFmtId="0" fontId="6" fillId="11" borderId="5" xfId="1" applyFont="1" applyFill="1" applyBorder="1" applyAlignment="1">
      <alignment horizontal="left" vertical="center" wrapText="1"/>
    </xf>
    <xf numFmtId="0" fontId="6" fillId="11" borderId="7" xfId="1" applyFont="1" applyFill="1" applyBorder="1" applyAlignment="1">
      <alignment horizontal="left" vertical="center" wrapText="1"/>
    </xf>
    <xf numFmtId="0" fontId="6" fillId="11" borderId="0" xfId="1" applyFont="1" applyFill="1" applyAlignment="1">
      <alignment horizontal="left" vertical="center" wrapText="1"/>
    </xf>
    <xf numFmtId="0" fontId="6" fillId="11" borderId="10" xfId="1" applyFont="1" applyFill="1" applyBorder="1" applyAlignment="1">
      <alignment horizontal="left"/>
    </xf>
    <xf numFmtId="0" fontId="6" fillId="11" borderId="8" xfId="1" applyFont="1" applyFill="1" applyBorder="1" applyAlignment="1">
      <alignment horizontal="left"/>
    </xf>
    <xf numFmtId="0" fontId="6" fillId="11" borderId="11" xfId="1" applyFont="1" applyFill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7" fillId="8" borderId="15" xfId="1" applyFont="1" applyFill="1" applyBorder="1" applyAlignment="1">
      <alignment horizontal="left" vertical="center" wrapText="1"/>
    </xf>
    <xf numFmtId="0" fontId="7" fillId="8" borderId="19" xfId="1" applyFont="1" applyFill="1" applyBorder="1" applyAlignment="1">
      <alignment horizontal="left" vertical="center" wrapText="1"/>
    </xf>
    <xf numFmtId="0" fontId="7" fillId="8" borderId="24" xfId="1" applyFont="1" applyFill="1" applyBorder="1" applyAlignment="1">
      <alignment horizontal="left" vertical="center" wrapText="1"/>
    </xf>
    <xf numFmtId="0" fontId="7" fillId="8" borderId="15" xfId="1" applyFont="1" applyFill="1" applyBorder="1" applyAlignment="1">
      <alignment vertical="center" wrapText="1"/>
    </xf>
    <xf numFmtId="0" fontId="7" fillId="8" borderId="19" xfId="1" applyFont="1" applyFill="1" applyBorder="1" applyAlignment="1">
      <alignment vertical="center" wrapText="1"/>
    </xf>
    <xf numFmtId="0" fontId="7" fillId="8" borderId="24" xfId="1" applyFont="1" applyFill="1" applyBorder="1" applyAlignment="1">
      <alignment vertical="center" wrapText="1"/>
    </xf>
    <xf numFmtId="0" fontId="7" fillId="8" borderId="15" xfId="3" applyFont="1" applyFill="1" applyBorder="1" applyAlignment="1">
      <alignment vertical="center"/>
    </xf>
    <xf numFmtId="0" fontId="7" fillId="8" borderId="19" xfId="3" applyFont="1" applyFill="1" applyBorder="1" applyAlignment="1">
      <alignment vertical="center"/>
    </xf>
    <xf numFmtId="0" fontId="7" fillId="8" borderId="24" xfId="3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9" borderId="15" xfId="4" applyFont="1" applyFill="1" applyBorder="1" applyAlignment="1">
      <alignment horizontal="left" vertical="center"/>
    </xf>
    <xf numFmtId="0" fontId="6" fillId="9" borderId="19" xfId="4" applyFont="1" applyFill="1" applyBorder="1" applyAlignment="1">
      <alignment horizontal="left" vertical="center"/>
    </xf>
    <xf numFmtId="0" fontId="6" fillId="9" borderId="24" xfId="4" applyFont="1" applyFill="1" applyBorder="1" applyAlignment="1">
      <alignment horizontal="left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8" xfId="1" applyFont="1" applyFill="1" applyBorder="1" applyAlignment="1">
      <alignment horizontal="center" vertical="center"/>
    </xf>
    <xf numFmtId="0" fontId="6" fillId="11" borderId="6" xfId="1" applyFont="1" applyFill="1" applyBorder="1" applyAlignment="1">
      <alignment horizontal="center" vertical="center"/>
    </xf>
    <xf numFmtId="0" fontId="6" fillId="11" borderId="9" xfId="1" applyFont="1" applyFill="1" applyBorder="1" applyAlignment="1">
      <alignment horizontal="center" vertical="center"/>
    </xf>
    <xf numFmtId="0" fontId="6" fillId="11" borderId="11" xfId="1" applyFont="1" applyFill="1" applyBorder="1" applyAlignment="1">
      <alignment horizontal="center" vertical="center"/>
    </xf>
    <xf numFmtId="0" fontId="7" fillId="8" borderId="15" xfId="4" applyFont="1" applyFill="1" applyBorder="1" applyAlignment="1">
      <alignment vertical="center" wrapText="1"/>
    </xf>
    <xf numFmtId="0" fontId="7" fillId="8" borderId="19" xfId="4" applyFont="1" applyFill="1" applyBorder="1" applyAlignment="1">
      <alignment vertical="center" wrapText="1"/>
    </xf>
    <xf numFmtId="0" fontId="7" fillId="8" borderId="24" xfId="4" applyFont="1" applyFill="1" applyBorder="1" applyAlignment="1">
      <alignment vertical="center" wrapText="1"/>
    </xf>
    <xf numFmtId="0" fontId="6" fillId="6" borderId="15" xfId="4" applyFont="1" applyFill="1" applyBorder="1" applyAlignment="1">
      <alignment vertical="center" wrapText="1"/>
    </xf>
    <xf numFmtId="0" fontId="6" fillId="6" borderId="19" xfId="4" applyFont="1" applyFill="1" applyBorder="1" applyAlignment="1">
      <alignment vertical="center" wrapText="1"/>
    </xf>
    <xf numFmtId="0" fontId="6" fillId="6" borderId="24" xfId="4" applyFont="1" applyFill="1" applyBorder="1" applyAlignment="1">
      <alignment vertical="center" wrapText="1"/>
    </xf>
    <xf numFmtId="0" fontId="7" fillId="0" borderId="15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24" xfId="1" applyFont="1" applyBorder="1" applyAlignment="1">
      <alignment vertical="center"/>
    </xf>
    <xf numFmtId="164" fontId="9" fillId="0" borderId="0" xfId="0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</cellXfs>
  <cellStyles count="9">
    <cellStyle name="Normal" xfId="0" builtinId="0"/>
    <cellStyle name="Normal 2" xfId="8" xr:uid="{2A8712EE-9AC2-433A-A3C2-72823CC92CD6}"/>
    <cellStyle name="Normal_Sheet1 2" xfId="3" xr:uid="{32EB06C7-BB56-4B39-9823-8324975EA19E}"/>
    <cellStyle name="Normal_Sheet1_1" xfId="4" xr:uid="{F65BF609-6E28-406E-BCB0-9A040EF56E97}"/>
    <cellStyle name="Normal_Sheet2" xfId="1" xr:uid="{134DE71F-B83C-4393-90CE-7A701C58258F}"/>
    <cellStyle name="Normal_UG" xfId="2" xr:uid="{9B13E5F3-318A-4B17-8F9F-F975CA15B656}"/>
    <cellStyle name="style1702594649288" xfId="5" xr:uid="{42ADA048-F76D-4434-ABED-3C8BA69D4768}"/>
    <cellStyle name="style1702594649356" xfId="6" xr:uid="{FC4A5F64-51C7-4471-98C5-873F9B973B34}"/>
    <cellStyle name="style1702594649425" xfId="7" xr:uid="{4A932592-C99F-4A00-A0CE-C14F773DC58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BD82-5462-4CA4-B194-9906956AD873}">
  <sheetPr>
    <pageSetUpPr fitToPage="1"/>
  </sheetPr>
  <dimension ref="A1:AA1036"/>
  <sheetViews>
    <sheetView tabSelected="1" topLeftCell="A887" zoomScale="70" zoomScaleNormal="70" workbookViewId="0">
      <selection activeCell="AB891" sqref="AB891"/>
    </sheetView>
  </sheetViews>
  <sheetFormatPr defaultColWidth="9.21875" defaultRowHeight="13.2" x14ac:dyDescent="0.25"/>
  <cols>
    <col min="1" max="1" width="17.77734375" style="1" customWidth="1"/>
    <col min="2" max="2" width="12.21875" style="37" customWidth="1"/>
    <col min="3" max="3" width="23.77734375" style="38" customWidth="1"/>
    <col min="4" max="24" width="8.5546875" style="39" customWidth="1"/>
    <col min="25" max="25" width="9.21875" style="184"/>
    <col min="26" max="16384" width="9.21875" style="1"/>
  </cols>
  <sheetData>
    <row r="1" spans="1:24" ht="21" thickBot="1" x14ac:dyDescent="0.3">
      <c r="A1" s="263" t="s">
        <v>136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4" ht="13.8" thickBot="1" x14ac:dyDescent="0.3">
      <c r="A2" s="261" t="s">
        <v>8</v>
      </c>
      <c r="B2" s="264"/>
      <c r="C2" s="26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2.25" customHeight="1" x14ac:dyDescent="0.25">
      <c r="A3" s="204" t="s">
        <v>138</v>
      </c>
      <c r="B3" s="205"/>
      <c r="C3" s="205"/>
      <c r="D3" s="206" t="s">
        <v>0</v>
      </c>
      <c r="E3" s="206"/>
      <c r="F3" s="206" t="s">
        <v>1</v>
      </c>
      <c r="G3" s="206"/>
      <c r="H3" s="206" t="s">
        <v>2</v>
      </c>
      <c r="I3" s="206"/>
      <c r="J3" s="206" t="s">
        <v>9</v>
      </c>
      <c r="K3" s="206"/>
      <c r="L3" s="206" t="s">
        <v>3</v>
      </c>
      <c r="M3" s="206"/>
      <c r="N3" s="206" t="s">
        <v>10</v>
      </c>
      <c r="O3" s="206"/>
      <c r="P3" s="206" t="s">
        <v>4</v>
      </c>
      <c r="Q3" s="206"/>
      <c r="R3" s="206" t="s">
        <v>5</v>
      </c>
      <c r="S3" s="206"/>
      <c r="T3" s="206" t="s">
        <v>6</v>
      </c>
      <c r="U3" s="206"/>
      <c r="V3" s="206" t="s">
        <v>11</v>
      </c>
      <c r="W3" s="206"/>
      <c r="X3" s="208" t="s">
        <v>12</v>
      </c>
    </row>
    <row r="4" spans="1:24" ht="13.8" thickBot="1" x14ac:dyDescent="0.3">
      <c r="A4" s="211" t="s">
        <v>137</v>
      </c>
      <c r="B4" s="212"/>
      <c r="C4" s="212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9"/>
    </row>
    <row r="5" spans="1:24" ht="13.8" thickBot="1" x14ac:dyDescent="0.3">
      <c r="A5" s="213" t="s">
        <v>140</v>
      </c>
      <c r="B5" s="214"/>
      <c r="C5" s="215"/>
      <c r="D5" s="176" t="s">
        <v>13</v>
      </c>
      <c r="E5" s="177" t="s">
        <v>14</v>
      </c>
      <c r="F5" s="176" t="s">
        <v>13</v>
      </c>
      <c r="G5" s="177" t="s">
        <v>14</v>
      </c>
      <c r="H5" s="176" t="s">
        <v>13</v>
      </c>
      <c r="I5" s="177" t="s">
        <v>14</v>
      </c>
      <c r="J5" s="176" t="s">
        <v>13</v>
      </c>
      <c r="K5" s="177" t="s">
        <v>14</v>
      </c>
      <c r="L5" s="178" t="s">
        <v>13</v>
      </c>
      <c r="M5" s="177" t="s">
        <v>14</v>
      </c>
      <c r="N5" s="176" t="s">
        <v>13</v>
      </c>
      <c r="O5" s="177" t="s">
        <v>14</v>
      </c>
      <c r="P5" s="176" t="s">
        <v>13</v>
      </c>
      <c r="Q5" s="177" t="s">
        <v>14</v>
      </c>
      <c r="R5" s="176" t="s">
        <v>13</v>
      </c>
      <c r="S5" s="177" t="s">
        <v>14</v>
      </c>
      <c r="T5" s="176" t="s">
        <v>13</v>
      </c>
      <c r="U5" s="179" t="s">
        <v>14</v>
      </c>
      <c r="V5" s="3" t="s">
        <v>13</v>
      </c>
      <c r="W5" s="4" t="s">
        <v>14</v>
      </c>
      <c r="X5" s="210"/>
    </row>
    <row r="6" spans="1:24" ht="25.5" customHeight="1" x14ac:dyDescent="0.25">
      <c r="A6" s="235" t="s">
        <v>15</v>
      </c>
      <c r="B6" s="195" t="s">
        <v>16</v>
      </c>
      <c r="C6" s="5" t="s">
        <v>17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f>SUM(R6,P6,N6,L6,J6,H6,F6,D6, T6)</f>
        <v>0</v>
      </c>
      <c r="W6" s="7">
        <f>SUM(S6,Q6,O6,M6,K6,I6,G6,E6,U6)</f>
        <v>0</v>
      </c>
      <c r="X6" s="7">
        <f>SUM(V6:W6)</f>
        <v>0</v>
      </c>
    </row>
    <row r="7" spans="1:24" ht="26.4" x14ac:dyDescent="0.25">
      <c r="A7" s="236"/>
      <c r="B7" s="196"/>
      <c r="C7" s="9" t="s">
        <v>18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3">
        <f>SUM(R7,P7,N7,L7,J7,H7,F7,D7, T7)</f>
        <v>0</v>
      </c>
      <c r="W7" s="11">
        <f>SUM(S7,Q7,O7,M7,K7,I7,G7,E7,U7)</f>
        <v>0</v>
      </c>
      <c r="X7" s="11">
        <f>SUM(V7:W7)</f>
        <v>0</v>
      </c>
    </row>
    <row r="8" spans="1:24" ht="13.8" thickBot="1" x14ac:dyDescent="0.3">
      <c r="A8" s="236"/>
      <c r="B8" s="197"/>
      <c r="C8" s="14" t="s">
        <v>19</v>
      </c>
      <c r="D8" s="15">
        <f t="shared" ref="D8:X8" si="0">SUM(D6:D7)</f>
        <v>0</v>
      </c>
      <c r="E8" s="16">
        <f t="shared" si="0"/>
        <v>0</v>
      </c>
      <c r="F8" s="17">
        <f t="shared" si="0"/>
        <v>0</v>
      </c>
      <c r="G8" s="18">
        <f t="shared" si="0"/>
        <v>0</v>
      </c>
      <c r="H8" s="19">
        <f t="shared" si="0"/>
        <v>0</v>
      </c>
      <c r="I8" s="16">
        <f t="shared" si="0"/>
        <v>0</v>
      </c>
      <c r="J8" s="17">
        <f t="shared" si="0"/>
        <v>0</v>
      </c>
      <c r="K8" s="20">
        <f t="shared" si="0"/>
        <v>0</v>
      </c>
      <c r="L8" s="21">
        <f t="shared" si="0"/>
        <v>0</v>
      </c>
      <c r="M8" s="22">
        <f t="shared" si="0"/>
        <v>0</v>
      </c>
      <c r="N8" s="15">
        <f t="shared" si="0"/>
        <v>0</v>
      </c>
      <c r="O8" s="22">
        <f t="shared" si="0"/>
        <v>0</v>
      </c>
      <c r="P8" s="17">
        <f t="shared" si="0"/>
        <v>0</v>
      </c>
      <c r="Q8" s="20">
        <f t="shared" si="0"/>
        <v>0</v>
      </c>
      <c r="R8" s="15">
        <f t="shared" si="0"/>
        <v>0</v>
      </c>
      <c r="S8" s="16">
        <f t="shared" si="0"/>
        <v>0</v>
      </c>
      <c r="T8" s="17">
        <f t="shared" si="0"/>
        <v>0</v>
      </c>
      <c r="U8" s="20">
        <f t="shared" si="0"/>
        <v>0</v>
      </c>
      <c r="V8" s="23">
        <f t="shared" si="0"/>
        <v>0</v>
      </c>
      <c r="W8" s="24">
        <f t="shared" si="0"/>
        <v>0</v>
      </c>
      <c r="X8" s="25">
        <f t="shared" si="0"/>
        <v>0</v>
      </c>
    </row>
    <row r="9" spans="1:24" ht="27" thickBot="1" x14ac:dyDescent="0.3">
      <c r="A9" s="236"/>
      <c r="B9" s="198" t="s">
        <v>20</v>
      </c>
      <c r="C9" s="5" t="s">
        <v>17</v>
      </c>
      <c r="D9" s="6">
        <v>0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f>SUM(R9,P9,N9,L9,J9,H9,F9,D9, T9)</f>
        <v>0</v>
      </c>
      <c r="W9" s="7">
        <f>SUM(S9,Q9,O9,M9,K9,I9,G9,E9,U9)</f>
        <v>1</v>
      </c>
      <c r="X9" s="7">
        <f>SUM(V9:W9)</f>
        <v>1</v>
      </c>
    </row>
    <row r="10" spans="1:24" ht="26.4" x14ac:dyDescent="0.25">
      <c r="A10" s="236"/>
      <c r="B10" s="199"/>
      <c r="C10" s="26" t="s">
        <v>18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10">
        <f>SUM(R10,P10,N10,L10,J10,H10,F10,D10, T10)</f>
        <v>0</v>
      </c>
      <c r="W10" s="11">
        <f>SUM(S10,Q10,O10,M10,K10,I10,G10,E10,U10)</f>
        <v>0</v>
      </c>
      <c r="X10" s="11">
        <f>SUM(V10:W10)</f>
        <v>0</v>
      </c>
    </row>
    <row r="11" spans="1:24" ht="13.8" thickBot="1" x14ac:dyDescent="0.3">
      <c r="A11" s="237"/>
      <c r="B11" s="200"/>
      <c r="C11" s="30" t="s">
        <v>21</v>
      </c>
      <c r="D11" s="15">
        <f t="shared" ref="D11:X11" si="1">SUM(D9:D10)</f>
        <v>0</v>
      </c>
      <c r="E11" s="16">
        <f t="shared" si="1"/>
        <v>1</v>
      </c>
      <c r="F11" s="17">
        <f t="shared" si="1"/>
        <v>0</v>
      </c>
      <c r="G11" s="18">
        <f t="shared" si="1"/>
        <v>0</v>
      </c>
      <c r="H11" s="19">
        <f t="shared" si="1"/>
        <v>0</v>
      </c>
      <c r="I11" s="16">
        <f t="shared" si="1"/>
        <v>0</v>
      </c>
      <c r="J11" s="17">
        <f t="shared" si="1"/>
        <v>0</v>
      </c>
      <c r="K11" s="20">
        <f t="shared" si="1"/>
        <v>0</v>
      </c>
      <c r="L11" s="21">
        <f t="shared" si="1"/>
        <v>0</v>
      </c>
      <c r="M11" s="22">
        <f t="shared" si="1"/>
        <v>0</v>
      </c>
      <c r="N11" s="15">
        <f t="shared" si="1"/>
        <v>0</v>
      </c>
      <c r="O11" s="22">
        <f t="shared" si="1"/>
        <v>0</v>
      </c>
      <c r="P11" s="17">
        <f t="shared" si="1"/>
        <v>0</v>
      </c>
      <c r="Q11" s="20">
        <f t="shared" si="1"/>
        <v>0</v>
      </c>
      <c r="R11" s="15">
        <f t="shared" si="1"/>
        <v>0</v>
      </c>
      <c r="S11" s="16">
        <f t="shared" si="1"/>
        <v>0</v>
      </c>
      <c r="T11" s="17">
        <f t="shared" si="1"/>
        <v>0</v>
      </c>
      <c r="U11" s="20">
        <f t="shared" si="1"/>
        <v>0</v>
      </c>
      <c r="V11" s="31">
        <f t="shared" si="1"/>
        <v>0</v>
      </c>
      <c r="W11" s="32">
        <f t="shared" si="1"/>
        <v>1</v>
      </c>
      <c r="X11" s="33">
        <f t="shared" si="1"/>
        <v>1</v>
      </c>
    </row>
    <row r="12" spans="1:24" ht="13.8" thickBot="1" x14ac:dyDescent="0.3">
      <c r="A12" s="201" t="s">
        <v>11</v>
      </c>
      <c r="B12" s="202"/>
      <c r="C12" s="203"/>
      <c r="D12" s="34">
        <f>SUM(D11,D8)</f>
        <v>0</v>
      </c>
      <c r="E12" s="35">
        <f t="shared" ref="E12:W12" si="2">SUM(E11,E8)</f>
        <v>1</v>
      </c>
      <c r="F12" s="34">
        <f t="shared" si="2"/>
        <v>0</v>
      </c>
      <c r="G12" s="35">
        <f t="shared" si="2"/>
        <v>0</v>
      </c>
      <c r="H12" s="36">
        <f t="shared" si="2"/>
        <v>0</v>
      </c>
      <c r="I12" s="35">
        <f t="shared" si="2"/>
        <v>0</v>
      </c>
      <c r="J12" s="34">
        <f t="shared" si="2"/>
        <v>0</v>
      </c>
      <c r="K12" s="35">
        <f t="shared" si="2"/>
        <v>0</v>
      </c>
      <c r="L12" s="36">
        <f t="shared" si="2"/>
        <v>0</v>
      </c>
      <c r="M12" s="35">
        <f t="shared" si="2"/>
        <v>0</v>
      </c>
      <c r="N12" s="34">
        <f t="shared" si="2"/>
        <v>0</v>
      </c>
      <c r="O12" s="35">
        <f t="shared" si="2"/>
        <v>0</v>
      </c>
      <c r="P12" s="34">
        <f t="shared" si="2"/>
        <v>0</v>
      </c>
      <c r="Q12" s="35">
        <f t="shared" si="2"/>
        <v>0</v>
      </c>
      <c r="R12" s="36">
        <f t="shared" si="2"/>
        <v>0</v>
      </c>
      <c r="S12" s="35">
        <f t="shared" si="2"/>
        <v>0</v>
      </c>
      <c r="T12" s="34">
        <f t="shared" si="2"/>
        <v>0</v>
      </c>
      <c r="U12" s="35">
        <f t="shared" si="2"/>
        <v>0</v>
      </c>
      <c r="V12" s="34">
        <f t="shared" si="2"/>
        <v>0</v>
      </c>
      <c r="W12" s="35">
        <f t="shared" si="2"/>
        <v>1</v>
      </c>
      <c r="X12" s="35">
        <f>SUM(X11,X8)</f>
        <v>1</v>
      </c>
    </row>
    <row r="14" spans="1:24" ht="16.2" thickBot="1" x14ac:dyDescent="0.35">
      <c r="A14" s="260" t="s">
        <v>25</v>
      </c>
      <c r="B14" s="260"/>
      <c r="C14" s="260"/>
      <c r="D14" s="40">
        <f>SUM(D12)</f>
        <v>0</v>
      </c>
      <c r="E14" s="40">
        <f t="shared" ref="E14:X14" si="3">SUM(E12)</f>
        <v>1</v>
      </c>
      <c r="F14" s="40">
        <f t="shared" si="3"/>
        <v>0</v>
      </c>
      <c r="G14" s="40">
        <f t="shared" si="3"/>
        <v>0</v>
      </c>
      <c r="H14" s="40">
        <f t="shared" si="3"/>
        <v>0</v>
      </c>
      <c r="I14" s="40">
        <f t="shared" si="3"/>
        <v>0</v>
      </c>
      <c r="J14" s="40">
        <f t="shared" si="3"/>
        <v>0</v>
      </c>
      <c r="K14" s="40">
        <f t="shared" si="3"/>
        <v>0</v>
      </c>
      <c r="L14" s="40">
        <f t="shared" si="3"/>
        <v>0</v>
      </c>
      <c r="M14" s="40">
        <f t="shared" si="3"/>
        <v>0</v>
      </c>
      <c r="N14" s="40">
        <f t="shared" si="3"/>
        <v>0</v>
      </c>
      <c r="O14" s="40">
        <f t="shared" si="3"/>
        <v>0</v>
      </c>
      <c r="P14" s="40">
        <f t="shared" si="3"/>
        <v>0</v>
      </c>
      <c r="Q14" s="40">
        <f t="shared" si="3"/>
        <v>0</v>
      </c>
      <c r="R14" s="40">
        <f t="shared" si="3"/>
        <v>0</v>
      </c>
      <c r="S14" s="40">
        <f t="shared" si="3"/>
        <v>0</v>
      </c>
      <c r="T14" s="40">
        <f t="shared" si="3"/>
        <v>0</v>
      </c>
      <c r="U14" s="40">
        <f t="shared" si="3"/>
        <v>0</v>
      </c>
      <c r="V14" s="40">
        <f t="shared" si="3"/>
        <v>0</v>
      </c>
      <c r="W14" s="40">
        <f t="shared" si="3"/>
        <v>1</v>
      </c>
      <c r="X14" s="183">
        <f t="shared" si="3"/>
        <v>1</v>
      </c>
    </row>
    <row r="23" spans="1:26" ht="13.8" thickBot="1" x14ac:dyDescent="0.3"/>
    <row r="24" spans="1:26" ht="13.8" thickBot="1" x14ac:dyDescent="0.3">
      <c r="A24" s="261" t="s">
        <v>26</v>
      </c>
      <c r="B24" s="26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Z24" s="184"/>
    </row>
    <row r="25" spans="1:26" ht="12.75" customHeight="1" x14ac:dyDescent="0.25">
      <c r="A25" s="204" t="s">
        <v>145</v>
      </c>
      <c r="B25" s="205"/>
      <c r="C25" s="205"/>
      <c r="D25" s="206" t="s">
        <v>0</v>
      </c>
      <c r="E25" s="206"/>
      <c r="F25" s="206" t="s">
        <v>1</v>
      </c>
      <c r="G25" s="206"/>
      <c r="H25" s="206" t="s">
        <v>2</v>
      </c>
      <c r="I25" s="206"/>
      <c r="J25" s="206" t="s">
        <v>9</v>
      </c>
      <c r="K25" s="206"/>
      <c r="L25" s="206" t="s">
        <v>3</v>
      </c>
      <c r="M25" s="206"/>
      <c r="N25" s="206" t="s">
        <v>10</v>
      </c>
      <c r="O25" s="206"/>
      <c r="P25" s="206" t="s">
        <v>4</v>
      </c>
      <c r="Q25" s="206"/>
      <c r="R25" s="206" t="s">
        <v>5</v>
      </c>
      <c r="S25" s="206"/>
      <c r="T25" s="206" t="s">
        <v>6</v>
      </c>
      <c r="U25" s="206"/>
      <c r="V25" s="206" t="s">
        <v>11</v>
      </c>
      <c r="W25" s="206"/>
      <c r="X25" s="208" t="s">
        <v>12</v>
      </c>
      <c r="Z25" s="184"/>
    </row>
    <row r="26" spans="1:26" ht="13.8" thickBot="1" x14ac:dyDescent="0.3">
      <c r="A26" s="211" t="s">
        <v>137</v>
      </c>
      <c r="B26" s="212"/>
      <c r="C26" s="212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9"/>
      <c r="Z26" s="184"/>
    </row>
    <row r="27" spans="1:26" ht="13.8" thickBot="1" x14ac:dyDescent="0.3">
      <c r="A27" s="213" t="s">
        <v>27</v>
      </c>
      <c r="B27" s="214"/>
      <c r="C27" s="215"/>
      <c r="D27" s="176" t="s">
        <v>13</v>
      </c>
      <c r="E27" s="177" t="s">
        <v>14</v>
      </c>
      <c r="F27" s="176" t="s">
        <v>13</v>
      </c>
      <c r="G27" s="177" t="s">
        <v>14</v>
      </c>
      <c r="H27" s="176" t="s">
        <v>13</v>
      </c>
      <c r="I27" s="177" t="s">
        <v>14</v>
      </c>
      <c r="J27" s="176" t="s">
        <v>13</v>
      </c>
      <c r="K27" s="177" t="s">
        <v>14</v>
      </c>
      <c r="L27" s="178" t="s">
        <v>13</v>
      </c>
      <c r="M27" s="177" t="s">
        <v>14</v>
      </c>
      <c r="N27" s="176" t="s">
        <v>13</v>
      </c>
      <c r="O27" s="177" t="s">
        <v>14</v>
      </c>
      <c r="P27" s="176" t="s">
        <v>13</v>
      </c>
      <c r="Q27" s="177" t="s">
        <v>14</v>
      </c>
      <c r="R27" s="176" t="s">
        <v>13</v>
      </c>
      <c r="S27" s="177" t="s">
        <v>14</v>
      </c>
      <c r="T27" s="176" t="s">
        <v>13</v>
      </c>
      <c r="U27" s="179" t="s">
        <v>14</v>
      </c>
      <c r="V27" s="3" t="s">
        <v>13</v>
      </c>
      <c r="W27" s="4" t="s">
        <v>14</v>
      </c>
      <c r="X27" s="210"/>
      <c r="Z27" s="184"/>
    </row>
    <row r="28" spans="1:26" ht="26.4" x14ac:dyDescent="0.25">
      <c r="A28" s="257" t="s">
        <v>28</v>
      </c>
      <c r="B28" s="195" t="s">
        <v>16</v>
      </c>
      <c r="C28" s="5" t="s">
        <v>17</v>
      </c>
      <c r="D28" s="6">
        <v>3</v>
      </c>
      <c r="E28" s="7">
        <v>4</v>
      </c>
      <c r="F28" s="6">
        <v>0</v>
      </c>
      <c r="G28" s="7">
        <v>0</v>
      </c>
      <c r="H28" s="8">
        <v>1</v>
      </c>
      <c r="I28" s="7">
        <v>0</v>
      </c>
      <c r="J28" s="6">
        <v>0</v>
      </c>
      <c r="K28" s="7">
        <v>0</v>
      </c>
      <c r="L28" s="8">
        <v>0</v>
      </c>
      <c r="M28" s="7">
        <v>2</v>
      </c>
      <c r="N28" s="6">
        <v>0</v>
      </c>
      <c r="O28" s="7">
        <v>0</v>
      </c>
      <c r="P28" s="6">
        <v>0</v>
      </c>
      <c r="Q28" s="7">
        <v>0</v>
      </c>
      <c r="R28" s="8">
        <v>0</v>
      </c>
      <c r="S28" s="7">
        <v>1</v>
      </c>
      <c r="T28" s="6">
        <v>0</v>
      </c>
      <c r="U28" s="7">
        <v>0</v>
      </c>
      <c r="V28" s="6">
        <f>SUM(R28,P28,N28,L28,J28,H28,F28,D28, T28)</f>
        <v>4</v>
      </c>
      <c r="W28" s="7">
        <f>SUM(S28,Q28,O28,M28,K28,I28,G28,E28,U28)</f>
        <v>7</v>
      </c>
      <c r="X28" s="7">
        <f>SUM(V28:W28)</f>
        <v>11</v>
      </c>
      <c r="Z28" s="184"/>
    </row>
    <row r="29" spans="1:26" ht="26.4" x14ac:dyDescent="0.25">
      <c r="A29" s="258"/>
      <c r="B29" s="196"/>
      <c r="C29" s="9" t="s">
        <v>18</v>
      </c>
      <c r="D29" s="10">
        <v>6</v>
      </c>
      <c r="E29" s="11">
        <v>4</v>
      </c>
      <c r="F29" s="10">
        <v>0</v>
      </c>
      <c r="G29" s="11">
        <v>0</v>
      </c>
      <c r="H29" s="12">
        <v>0</v>
      </c>
      <c r="I29" s="11">
        <v>0</v>
      </c>
      <c r="J29" s="10">
        <v>0</v>
      </c>
      <c r="K29" s="11">
        <v>0</v>
      </c>
      <c r="L29" s="12">
        <v>0</v>
      </c>
      <c r="M29" s="11">
        <v>3</v>
      </c>
      <c r="N29" s="10">
        <v>0</v>
      </c>
      <c r="O29" s="11">
        <v>0</v>
      </c>
      <c r="P29" s="10">
        <v>1</v>
      </c>
      <c r="Q29" s="11">
        <v>1</v>
      </c>
      <c r="R29" s="12">
        <v>3</v>
      </c>
      <c r="S29" s="11">
        <v>1</v>
      </c>
      <c r="T29" s="10">
        <v>1</v>
      </c>
      <c r="U29" s="11">
        <v>0</v>
      </c>
      <c r="V29" s="13">
        <f>SUM(R29,P29,N29,L29,J29,H29,F29,D29, T29)</f>
        <v>11</v>
      </c>
      <c r="W29" s="11">
        <f>SUM(S29,Q29,O29,M29,K29,I29,G29,E29,U29)</f>
        <v>9</v>
      </c>
      <c r="X29" s="11">
        <f>SUM(V29:W29)</f>
        <v>20</v>
      </c>
      <c r="Z29" s="184"/>
    </row>
    <row r="30" spans="1:26" ht="13.8" thickBot="1" x14ac:dyDescent="0.3">
      <c r="A30" s="258"/>
      <c r="B30" s="197"/>
      <c r="C30" s="14" t="s">
        <v>19</v>
      </c>
      <c r="D30" s="15">
        <f t="shared" ref="D30:X30" si="4">SUM(D28:D29)</f>
        <v>9</v>
      </c>
      <c r="E30" s="16">
        <f t="shared" si="4"/>
        <v>8</v>
      </c>
      <c r="F30" s="17">
        <f t="shared" si="4"/>
        <v>0</v>
      </c>
      <c r="G30" s="18">
        <f t="shared" si="4"/>
        <v>0</v>
      </c>
      <c r="H30" s="19">
        <f t="shared" si="4"/>
        <v>1</v>
      </c>
      <c r="I30" s="16">
        <f t="shared" si="4"/>
        <v>0</v>
      </c>
      <c r="J30" s="17">
        <f t="shared" si="4"/>
        <v>0</v>
      </c>
      <c r="K30" s="20">
        <f t="shared" si="4"/>
        <v>0</v>
      </c>
      <c r="L30" s="21">
        <f t="shared" si="4"/>
        <v>0</v>
      </c>
      <c r="M30" s="22">
        <f t="shared" si="4"/>
        <v>5</v>
      </c>
      <c r="N30" s="15">
        <f t="shared" si="4"/>
        <v>0</v>
      </c>
      <c r="O30" s="22">
        <f t="shared" si="4"/>
        <v>0</v>
      </c>
      <c r="P30" s="17">
        <f t="shared" si="4"/>
        <v>1</v>
      </c>
      <c r="Q30" s="20">
        <f t="shared" si="4"/>
        <v>1</v>
      </c>
      <c r="R30" s="15">
        <f t="shared" si="4"/>
        <v>3</v>
      </c>
      <c r="S30" s="16">
        <f t="shared" si="4"/>
        <v>2</v>
      </c>
      <c r="T30" s="17">
        <f t="shared" si="4"/>
        <v>1</v>
      </c>
      <c r="U30" s="20">
        <f t="shared" si="4"/>
        <v>0</v>
      </c>
      <c r="V30" s="23">
        <f t="shared" si="4"/>
        <v>15</v>
      </c>
      <c r="W30" s="24">
        <f t="shared" si="4"/>
        <v>16</v>
      </c>
      <c r="X30" s="25">
        <f t="shared" si="4"/>
        <v>31</v>
      </c>
      <c r="Z30" s="184"/>
    </row>
    <row r="31" spans="1:26" ht="26.4" x14ac:dyDescent="0.25">
      <c r="A31" s="258"/>
      <c r="B31" s="198" t="s">
        <v>20</v>
      </c>
      <c r="C31" s="5" t="s">
        <v>17</v>
      </c>
      <c r="D31" s="6">
        <v>0</v>
      </c>
      <c r="E31" s="7">
        <v>1</v>
      </c>
      <c r="F31" s="6">
        <v>0</v>
      </c>
      <c r="G31" s="7">
        <v>0</v>
      </c>
      <c r="H31" s="8">
        <v>0</v>
      </c>
      <c r="I31" s="7">
        <v>0</v>
      </c>
      <c r="J31" s="6">
        <v>0</v>
      </c>
      <c r="K31" s="7">
        <v>0</v>
      </c>
      <c r="L31" s="8">
        <v>0</v>
      </c>
      <c r="M31" s="7">
        <v>0</v>
      </c>
      <c r="N31" s="6">
        <v>0</v>
      </c>
      <c r="O31" s="7">
        <v>0</v>
      </c>
      <c r="P31" s="6">
        <v>0</v>
      </c>
      <c r="Q31" s="7">
        <v>0</v>
      </c>
      <c r="R31" s="8">
        <v>0</v>
      </c>
      <c r="S31" s="7">
        <v>0</v>
      </c>
      <c r="T31" s="6">
        <v>0</v>
      </c>
      <c r="U31" s="7">
        <v>0</v>
      </c>
      <c r="V31" s="6">
        <f>SUM(R31,P31,N31,L31,J31,H31,F31,D31, T31)</f>
        <v>0</v>
      </c>
      <c r="W31" s="7">
        <f>SUM(S31,Q31,O31,M31,K31,I31,G31,E31,U31)</f>
        <v>1</v>
      </c>
      <c r="X31" s="7">
        <f>SUM(V31:W31)</f>
        <v>1</v>
      </c>
      <c r="Z31" s="184"/>
    </row>
    <row r="32" spans="1:26" ht="26.4" x14ac:dyDescent="0.25">
      <c r="A32" s="258"/>
      <c r="B32" s="199"/>
      <c r="C32" s="26" t="s">
        <v>18</v>
      </c>
      <c r="D32" s="27">
        <v>1</v>
      </c>
      <c r="E32" s="28">
        <v>1</v>
      </c>
      <c r="F32" s="27">
        <v>0</v>
      </c>
      <c r="G32" s="28">
        <v>0</v>
      </c>
      <c r="H32" s="29">
        <v>0</v>
      </c>
      <c r="I32" s="28">
        <v>0</v>
      </c>
      <c r="J32" s="27">
        <v>0</v>
      </c>
      <c r="K32" s="28">
        <v>0</v>
      </c>
      <c r="L32" s="29">
        <v>1</v>
      </c>
      <c r="M32" s="28">
        <v>0</v>
      </c>
      <c r="N32" s="27">
        <v>0</v>
      </c>
      <c r="O32" s="28">
        <v>0</v>
      </c>
      <c r="P32" s="27">
        <v>0</v>
      </c>
      <c r="Q32" s="28">
        <v>0</v>
      </c>
      <c r="R32" s="29">
        <v>0</v>
      </c>
      <c r="S32" s="28">
        <v>0</v>
      </c>
      <c r="T32" s="27">
        <v>0</v>
      </c>
      <c r="U32" s="28">
        <v>0</v>
      </c>
      <c r="V32" s="10">
        <f>SUM(R32,P32,N32,L32,J32,H32,F32,D32, T32)</f>
        <v>2</v>
      </c>
      <c r="W32" s="11">
        <f>SUM(S32,Q32,O32,M32,K32,I32,G32,E32,U32)</f>
        <v>1</v>
      </c>
      <c r="X32" s="11">
        <f>SUM(V32:W32)</f>
        <v>3</v>
      </c>
      <c r="Z32" s="184"/>
    </row>
    <row r="33" spans="1:26" ht="13.8" thickBot="1" x14ac:dyDescent="0.3">
      <c r="A33" s="259"/>
      <c r="B33" s="200"/>
      <c r="C33" s="30" t="s">
        <v>21</v>
      </c>
      <c r="D33" s="15">
        <f t="shared" ref="D33:X33" si="5">SUM(D31:D32)</f>
        <v>1</v>
      </c>
      <c r="E33" s="16">
        <f t="shared" si="5"/>
        <v>2</v>
      </c>
      <c r="F33" s="17">
        <f t="shared" si="5"/>
        <v>0</v>
      </c>
      <c r="G33" s="18">
        <f t="shared" si="5"/>
        <v>0</v>
      </c>
      <c r="H33" s="19">
        <f t="shared" si="5"/>
        <v>0</v>
      </c>
      <c r="I33" s="16">
        <f t="shared" si="5"/>
        <v>0</v>
      </c>
      <c r="J33" s="17">
        <f t="shared" si="5"/>
        <v>0</v>
      </c>
      <c r="K33" s="20">
        <f t="shared" si="5"/>
        <v>0</v>
      </c>
      <c r="L33" s="21">
        <f t="shared" si="5"/>
        <v>1</v>
      </c>
      <c r="M33" s="22">
        <f t="shared" si="5"/>
        <v>0</v>
      </c>
      <c r="N33" s="15">
        <f t="shared" si="5"/>
        <v>0</v>
      </c>
      <c r="O33" s="22">
        <f t="shared" si="5"/>
        <v>0</v>
      </c>
      <c r="P33" s="17">
        <f t="shared" si="5"/>
        <v>0</v>
      </c>
      <c r="Q33" s="20">
        <f t="shared" si="5"/>
        <v>0</v>
      </c>
      <c r="R33" s="15">
        <f t="shared" si="5"/>
        <v>0</v>
      </c>
      <c r="S33" s="16">
        <f t="shared" si="5"/>
        <v>0</v>
      </c>
      <c r="T33" s="17">
        <f t="shared" si="5"/>
        <v>0</v>
      </c>
      <c r="U33" s="20">
        <f t="shared" si="5"/>
        <v>0</v>
      </c>
      <c r="V33" s="31">
        <f t="shared" si="5"/>
        <v>2</v>
      </c>
      <c r="W33" s="32">
        <f t="shared" si="5"/>
        <v>2</v>
      </c>
      <c r="X33" s="33">
        <f t="shared" si="5"/>
        <v>4</v>
      </c>
      <c r="Z33" s="184"/>
    </row>
    <row r="34" spans="1:26" ht="13.8" thickBot="1" x14ac:dyDescent="0.3">
      <c r="A34" s="201" t="s">
        <v>11</v>
      </c>
      <c r="B34" s="202"/>
      <c r="C34" s="203"/>
      <c r="D34" s="34">
        <f>SUM(D33,D30)</f>
        <v>10</v>
      </c>
      <c r="E34" s="35">
        <f t="shared" ref="E34:W34" si="6">SUM(E33,E30)</f>
        <v>10</v>
      </c>
      <c r="F34" s="34">
        <f t="shared" si="6"/>
        <v>0</v>
      </c>
      <c r="G34" s="35">
        <f t="shared" si="6"/>
        <v>0</v>
      </c>
      <c r="H34" s="36">
        <f t="shared" si="6"/>
        <v>1</v>
      </c>
      <c r="I34" s="35">
        <f t="shared" si="6"/>
        <v>0</v>
      </c>
      <c r="J34" s="34">
        <f t="shared" si="6"/>
        <v>0</v>
      </c>
      <c r="K34" s="35">
        <f t="shared" si="6"/>
        <v>0</v>
      </c>
      <c r="L34" s="36">
        <f t="shared" si="6"/>
        <v>1</v>
      </c>
      <c r="M34" s="35">
        <f t="shared" si="6"/>
        <v>5</v>
      </c>
      <c r="N34" s="34">
        <f t="shared" si="6"/>
        <v>0</v>
      </c>
      <c r="O34" s="35">
        <f t="shared" si="6"/>
        <v>0</v>
      </c>
      <c r="P34" s="34">
        <f t="shared" si="6"/>
        <v>1</v>
      </c>
      <c r="Q34" s="35">
        <f t="shared" si="6"/>
        <v>1</v>
      </c>
      <c r="R34" s="36">
        <f t="shared" si="6"/>
        <v>3</v>
      </c>
      <c r="S34" s="35">
        <f t="shared" si="6"/>
        <v>2</v>
      </c>
      <c r="T34" s="34">
        <f t="shared" si="6"/>
        <v>1</v>
      </c>
      <c r="U34" s="35">
        <f t="shared" si="6"/>
        <v>0</v>
      </c>
      <c r="V34" s="34">
        <f t="shared" si="6"/>
        <v>17</v>
      </c>
      <c r="W34" s="35">
        <f t="shared" si="6"/>
        <v>18</v>
      </c>
      <c r="X34" s="35">
        <f>SUM(X33,X30)</f>
        <v>35</v>
      </c>
      <c r="Z34" s="184"/>
    </row>
    <row r="35" spans="1:26" ht="13.8" thickBot="1" x14ac:dyDescent="0.3">
      <c r="Z35" s="184"/>
    </row>
    <row r="36" spans="1:26" ht="12.75" customHeight="1" x14ac:dyDescent="0.25">
      <c r="A36" s="204" t="s">
        <v>144</v>
      </c>
      <c r="B36" s="205"/>
      <c r="C36" s="205"/>
      <c r="D36" s="206" t="s">
        <v>0</v>
      </c>
      <c r="E36" s="206"/>
      <c r="F36" s="206" t="s">
        <v>1</v>
      </c>
      <c r="G36" s="206"/>
      <c r="H36" s="206" t="s">
        <v>2</v>
      </c>
      <c r="I36" s="206"/>
      <c r="J36" s="206" t="s">
        <v>9</v>
      </c>
      <c r="K36" s="206"/>
      <c r="L36" s="206" t="s">
        <v>3</v>
      </c>
      <c r="M36" s="206"/>
      <c r="N36" s="206" t="s">
        <v>10</v>
      </c>
      <c r="O36" s="206"/>
      <c r="P36" s="206" t="s">
        <v>4</v>
      </c>
      <c r="Q36" s="206"/>
      <c r="R36" s="206" t="s">
        <v>5</v>
      </c>
      <c r="S36" s="206"/>
      <c r="T36" s="206" t="s">
        <v>6</v>
      </c>
      <c r="U36" s="206"/>
      <c r="V36" s="206" t="s">
        <v>11</v>
      </c>
      <c r="W36" s="206"/>
      <c r="X36" s="208" t="s">
        <v>12</v>
      </c>
      <c r="Z36" s="184"/>
    </row>
    <row r="37" spans="1:26" ht="13.8" thickBot="1" x14ac:dyDescent="0.3">
      <c r="A37" s="211" t="s">
        <v>137</v>
      </c>
      <c r="B37" s="212"/>
      <c r="C37" s="212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9"/>
      <c r="Z37" s="184"/>
    </row>
    <row r="38" spans="1:26" ht="13.8" thickBot="1" x14ac:dyDescent="0.3">
      <c r="A38" s="213" t="s">
        <v>29</v>
      </c>
      <c r="B38" s="214"/>
      <c r="C38" s="215"/>
      <c r="D38" s="176" t="s">
        <v>13</v>
      </c>
      <c r="E38" s="177" t="s">
        <v>14</v>
      </c>
      <c r="F38" s="176" t="s">
        <v>13</v>
      </c>
      <c r="G38" s="177" t="s">
        <v>14</v>
      </c>
      <c r="H38" s="176" t="s">
        <v>13</v>
      </c>
      <c r="I38" s="177" t="s">
        <v>14</v>
      </c>
      <c r="J38" s="176" t="s">
        <v>13</v>
      </c>
      <c r="K38" s="177" t="s">
        <v>14</v>
      </c>
      <c r="L38" s="178" t="s">
        <v>13</v>
      </c>
      <c r="M38" s="177" t="s">
        <v>14</v>
      </c>
      <c r="N38" s="176" t="s">
        <v>13</v>
      </c>
      <c r="O38" s="177" t="s">
        <v>14</v>
      </c>
      <c r="P38" s="176" t="s">
        <v>13</v>
      </c>
      <c r="Q38" s="177" t="s">
        <v>14</v>
      </c>
      <c r="R38" s="176" t="s">
        <v>13</v>
      </c>
      <c r="S38" s="177" t="s">
        <v>14</v>
      </c>
      <c r="T38" s="176" t="s">
        <v>13</v>
      </c>
      <c r="U38" s="179" t="s">
        <v>14</v>
      </c>
      <c r="V38" s="3" t="s">
        <v>13</v>
      </c>
      <c r="W38" s="4" t="s">
        <v>14</v>
      </c>
      <c r="X38" s="210"/>
      <c r="Z38" s="184"/>
    </row>
    <row r="39" spans="1:26" ht="26.4" x14ac:dyDescent="0.25">
      <c r="A39" s="216" t="s">
        <v>28</v>
      </c>
      <c r="B39" s="195" t="s">
        <v>16</v>
      </c>
      <c r="C39" s="5" t="s">
        <v>17</v>
      </c>
      <c r="D39" s="6">
        <v>0</v>
      </c>
      <c r="E39" s="7">
        <v>1</v>
      </c>
      <c r="F39" s="6">
        <v>0</v>
      </c>
      <c r="G39" s="7">
        <v>0</v>
      </c>
      <c r="H39" s="8">
        <v>0</v>
      </c>
      <c r="I39" s="7">
        <v>0</v>
      </c>
      <c r="J39" s="6">
        <v>0</v>
      </c>
      <c r="K39" s="7">
        <v>0</v>
      </c>
      <c r="L39" s="8">
        <v>3</v>
      </c>
      <c r="M39" s="7">
        <v>1</v>
      </c>
      <c r="N39" s="6">
        <v>0</v>
      </c>
      <c r="O39" s="7">
        <v>1</v>
      </c>
      <c r="P39" s="6">
        <v>0</v>
      </c>
      <c r="Q39" s="7">
        <v>0</v>
      </c>
      <c r="R39" s="8">
        <v>1</v>
      </c>
      <c r="S39" s="7">
        <v>0</v>
      </c>
      <c r="T39" s="6">
        <v>0</v>
      </c>
      <c r="U39" s="7">
        <v>0</v>
      </c>
      <c r="V39" s="6">
        <f>SUM(R39,P39,N39,L39,J39,H39,F39,D39, T39)</f>
        <v>4</v>
      </c>
      <c r="W39" s="7">
        <f>SUM(S39,Q39,O39,M39,K39,I39,G39,E39,U39)</f>
        <v>3</v>
      </c>
      <c r="X39" s="7">
        <f>SUM(V39:W39)</f>
        <v>7</v>
      </c>
      <c r="Z39" s="184"/>
    </row>
    <row r="40" spans="1:26" ht="26.4" x14ac:dyDescent="0.25">
      <c r="A40" s="217"/>
      <c r="B40" s="196"/>
      <c r="C40" s="9" t="s">
        <v>18</v>
      </c>
      <c r="D40" s="10">
        <v>1</v>
      </c>
      <c r="E40" s="11">
        <v>1</v>
      </c>
      <c r="F40" s="10">
        <v>0</v>
      </c>
      <c r="G40" s="11">
        <v>0</v>
      </c>
      <c r="H40" s="12">
        <v>0</v>
      </c>
      <c r="I40" s="11">
        <v>0</v>
      </c>
      <c r="J40" s="10">
        <v>0</v>
      </c>
      <c r="K40" s="11">
        <v>0</v>
      </c>
      <c r="L40" s="12">
        <v>3</v>
      </c>
      <c r="M40" s="11">
        <v>3</v>
      </c>
      <c r="N40" s="10">
        <v>0</v>
      </c>
      <c r="O40" s="11">
        <v>0</v>
      </c>
      <c r="P40" s="10">
        <v>0</v>
      </c>
      <c r="Q40" s="11">
        <v>0</v>
      </c>
      <c r="R40" s="12">
        <v>0</v>
      </c>
      <c r="S40" s="11">
        <v>0</v>
      </c>
      <c r="T40" s="10">
        <v>0</v>
      </c>
      <c r="U40" s="11">
        <v>0</v>
      </c>
      <c r="V40" s="13">
        <f>SUM(R40,P40,N40,L40,J40,H40,F40,D40, T40)</f>
        <v>4</v>
      </c>
      <c r="W40" s="11">
        <f>SUM(S40,Q40,O40,M40,K40,I40,G40,E40,U40)</f>
        <v>4</v>
      </c>
      <c r="X40" s="11">
        <f>SUM(V40:W40)</f>
        <v>8</v>
      </c>
      <c r="Z40" s="184"/>
    </row>
    <row r="41" spans="1:26" ht="13.8" thickBot="1" x14ac:dyDescent="0.3">
      <c r="A41" s="217"/>
      <c r="B41" s="197"/>
      <c r="C41" s="14" t="s">
        <v>19</v>
      </c>
      <c r="D41" s="15">
        <f t="shared" ref="D41:X41" si="7">SUM(D39:D40)</f>
        <v>1</v>
      </c>
      <c r="E41" s="16">
        <f t="shared" si="7"/>
        <v>2</v>
      </c>
      <c r="F41" s="17">
        <f t="shared" si="7"/>
        <v>0</v>
      </c>
      <c r="G41" s="18">
        <f t="shared" si="7"/>
        <v>0</v>
      </c>
      <c r="H41" s="19">
        <f t="shared" si="7"/>
        <v>0</v>
      </c>
      <c r="I41" s="16">
        <f t="shared" si="7"/>
        <v>0</v>
      </c>
      <c r="J41" s="17">
        <f t="shared" si="7"/>
        <v>0</v>
      </c>
      <c r="K41" s="20">
        <f t="shared" si="7"/>
        <v>0</v>
      </c>
      <c r="L41" s="21">
        <f t="shared" si="7"/>
        <v>6</v>
      </c>
      <c r="M41" s="22">
        <f t="shared" si="7"/>
        <v>4</v>
      </c>
      <c r="N41" s="15">
        <f t="shared" si="7"/>
        <v>0</v>
      </c>
      <c r="O41" s="22">
        <f t="shared" si="7"/>
        <v>1</v>
      </c>
      <c r="P41" s="17">
        <f t="shared" si="7"/>
        <v>0</v>
      </c>
      <c r="Q41" s="20">
        <f t="shared" si="7"/>
        <v>0</v>
      </c>
      <c r="R41" s="15">
        <f t="shared" si="7"/>
        <v>1</v>
      </c>
      <c r="S41" s="16">
        <f t="shared" si="7"/>
        <v>0</v>
      </c>
      <c r="T41" s="17">
        <f t="shared" si="7"/>
        <v>0</v>
      </c>
      <c r="U41" s="20">
        <f t="shared" si="7"/>
        <v>0</v>
      </c>
      <c r="V41" s="23">
        <f t="shared" si="7"/>
        <v>8</v>
      </c>
      <c r="W41" s="24">
        <f t="shared" si="7"/>
        <v>7</v>
      </c>
      <c r="X41" s="25">
        <f t="shared" si="7"/>
        <v>15</v>
      </c>
      <c r="Z41" s="184"/>
    </row>
    <row r="42" spans="1:26" ht="26.4" x14ac:dyDescent="0.25">
      <c r="A42" s="217"/>
      <c r="B42" s="198" t="s">
        <v>20</v>
      </c>
      <c r="C42" s="5" t="s">
        <v>17</v>
      </c>
      <c r="D42" s="6">
        <v>0</v>
      </c>
      <c r="E42" s="7">
        <v>0</v>
      </c>
      <c r="F42" s="6">
        <v>0</v>
      </c>
      <c r="G42" s="7">
        <v>0</v>
      </c>
      <c r="H42" s="8">
        <v>0</v>
      </c>
      <c r="I42" s="7">
        <v>0</v>
      </c>
      <c r="J42" s="6">
        <v>0</v>
      </c>
      <c r="K42" s="7">
        <v>0</v>
      </c>
      <c r="L42" s="8">
        <v>0</v>
      </c>
      <c r="M42" s="7">
        <v>0</v>
      </c>
      <c r="N42" s="6">
        <v>0</v>
      </c>
      <c r="O42" s="7">
        <v>0</v>
      </c>
      <c r="P42" s="6">
        <v>0</v>
      </c>
      <c r="Q42" s="7">
        <v>0</v>
      </c>
      <c r="R42" s="8">
        <v>0</v>
      </c>
      <c r="S42" s="7">
        <v>0</v>
      </c>
      <c r="T42" s="6">
        <v>0</v>
      </c>
      <c r="U42" s="7">
        <v>0</v>
      </c>
      <c r="V42" s="6">
        <f>SUM(R42,P42,N42,L42,J42,H42,F42,D42, T42)</f>
        <v>0</v>
      </c>
      <c r="W42" s="7">
        <f>SUM(S42,Q42,O42,M42,K42,I42,G42,E42,U42)</f>
        <v>0</v>
      </c>
      <c r="X42" s="7">
        <f>SUM(V42:W42)</f>
        <v>0</v>
      </c>
      <c r="Z42" s="184"/>
    </row>
    <row r="43" spans="1:26" ht="26.4" x14ac:dyDescent="0.25">
      <c r="A43" s="217"/>
      <c r="B43" s="199"/>
      <c r="C43" s="9" t="s">
        <v>18</v>
      </c>
      <c r="D43" s="10">
        <v>1</v>
      </c>
      <c r="E43" s="11">
        <v>0</v>
      </c>
      <c r="F43" s="10">
        <v>0</v>
      </c>
      <c r="G43" s="11">
        <v>0</v>
      </c>
      <c r="H43" s="12">
        <v>0</v>
      </c>
      <c r="I43" s="11">
        <v>0</v>
      </c>
      <c r="J43" s="10">
        <v>0</v>
      </c>
      <c r="K43" s="11">
        <v>0</v>
      </c>
      <c r="L43" s="12">
        <v>0</v>
      </c>
      <c r="M43" s="11">
        <v>0</v>
      </c>
      <c r="N43" s="10">
        <v>0</v>
      </c>
      <c r="O43" s="11">
        <v>0</v>
      </c>
      <c r="P43" s="10">
        <v>0</v>
      </c>
      <c r="Q43" s="11">
        <v>0</v>
      </c>
      <c r="R43" s="12">
        <v>0</v>
      </c>
      <c r="S43" s="11">
        <v>0</v>
      </c>
      <c r="T43" s="10">
        <v>0</v>
      </c>
      <c r="U43" s="11">
        <v>0</v>
      </c>
      <c r="V43" s="10">
        <f>SUM(R43,P43,N43,L43,J43,H43,F43,D43, T43)</f>
        <v>1</v>
      </c>
      <c r="W43" s="11">
        <f>SUM(S43,Q43,O43,M43,K43,I43,G43,E43,U43)</f>
        <v>0</v>
      </c>
      <c r="X43" s="11">
        <f>SUM(V43:W43)</f>
        <v>1</v>
      </c>
      <c r="Z43" s="184"/>
    </row>
    <row r="44" spans="1:26" ht="13.8" thickBot="1" x14ac:dyDescent="0.3">
      <c r="A44" s="218"/>
      <c r="B44" s="200"/>
      <c r="C44" s="41" t="s">
        <v>21</v>
      </c>
      <c r="D44" s="15">
        <f t="shared" ref="D44:X44" si="8">SUM(D42:D43)</f>
        <v>1</v>
      </c>
      <c r="E44" s="16">
        <f t="shared" si="8"/>
        <v>0</v>
      </c>
      <c r="F44" s="17">
        <f t="shared" si="8"/>
        <v>0</v>
      </c>
      <c r="G44" s="18">
        <f t="shared" si="8"/>
        <v>0</v>
      </c>
      <c r="H44" s="19">
        <f t="shared" si="8"/>
        <v>0</v>
      </c>
      <c r="I44" s="16">
        <f t="shared" si="8"/>
        <v>0</v>
      </c>
      <c r="J44" s="17">
        <f t="shared" si="8"/>
        <v>0</v>
      </c>
      <c r="K44" s="20">
        <f t="shared" si="8"/>
        <v>0</v>
      </c>
      <c r="L44" s="21">
        <f t="shared" si="8"/>
        <v>0</v>
      </c>
      <c r="M44" s="22">
        <f t="shared" si="8"/>
        <v>0</v>
      </c>
      <c r="N44" s="15">
        <f t="shared" si="8"/>
        <v>0</v>
      </c>
      <c r="O44" s="22">
        <f t="shared" si="8"/>
        <v>0</v>
      </c>
      <c r="P44" s="17">
        <f t="shared" si="8"/>
        <v>0</v>
      </c>
      <c r="Q44" s="20">
        <f t="shared" si="8"/>
        <v>0</v>
      </c>
      <c r="R44" s="15">
        <f t="shared" si="8"/>
        <v>0</v>
      </c>
      <c r="S44" s="16">
        <f t="shared" si="8"/>
        <v>0</v>
      </c>
      <c r="T44" s="17">
        <f t="shared" si="8"/>
        <v>0</v>
      </c>
      <c r="U44" s="20">
        <f t="shared" si="8"/>
        <v>0</v>
      </c>
      <c r="V44" s="31">
        <f t="shared" si="8"/>
        <v>1</v>
      </c>
      <c r="W44" s="32">
        <f t="shared" si="8"/>
        <v>0</v>
      </c>
      <c r="X44" s="33">
        <f t="shared" si="8"/>
        <v>1</v>
      </c>
      <c r="Z44" s="184"/>
    </row>
    <row r="45" spans="1:26" ht="13.8" thickBot="1" x14ac:dyDescent="0.3">
      <c r="A45" s="201" t="s">
        <v>11</v>
      </c>
      <c r="B45" s="202"/>
      <c r="C45" s="203"/>
      <c r="D45" s="34">
        <f t="shared" ref="D45:X45" si="9">SUM(D44,D41)</f>
        <v>2</v>
      </c>
      <c r="E45" s="35">
        <f t="shared" si="9"/>
        <v>2</v>
      </c>
      <c r="F45" s="34">
        <f t="shared" si="9"/>
        <v>0</v>
      </c>
      <c r="G45" s="35">
        <f t="shared" si="9"/>
        <v>0</v>
      </c>
      <c r="H45" s="36">
        <f t="shared" si="9"/>
        <v>0</v>
      </c>
      <c r="I45" s="35">
        <f t="shared" si="9"/>
        <v>0</v>
      </c>
      <c r="J45" s="34">
        <f t="shared" si="9"/>
        <v>0</v>
      </c>
      <c r="K45" s="35">
        <f t="shared" si="9"/>
        <v>0</v>
      </c>
      <c r="L45" s="36">
        <f t="shared" si="9"/>
        <v>6</v>
      </c>
      <c r="M45" s="35">
        <f t="shared" si="9"/>
        <v>4</v>
      </c>
      <c r="N45" s="34">
        <f t="shared" si="9"/>
        <v>0</v>
      </c>
      <c r="O45" s="35">
        <f t="shared" si="9"/>
        <v>1</v>
      </c>
      <c r="P45" s="34">
        <f t="shared" si="9"/>
        <v>0</v>
      </c>
      <c r="Q45" s="35">
        <f t="shared" si="9"/>
        <v>0</v>
      </c>
      <c r="R45" s="36">
        <f t="shared" si="9"/>
        <v>1</v>
      </c>
      <c r="S45" s="35">
        <f t="shared" si="9"/>
        <v>0</v>
      </c>
      <c r="T45" s="34">
        <f t="shared" si="9"/>
        <v>0</v>
      </c>
      <c r="U45" s="35">
        <f t="shared" si="9"/>
        <v>0</v>
      </c>
      <c r="V45" s="34">
        <f t="shared" si="9"/>
        <v>9</v>
      </c>
      <c r="W45" s="35">
        <f t="shared" si="9"/>
        <v>7</v>
      </c>
      <c r="X45" s="35">
        <f t="shared" si="9"/>
        <v>16</v>
      </c>
      <c r="Z45" s="184"/>
    </row>
    <row r="46" spans="1:26" ht="13.8" thickBot="1" x14ac:dyDescent="0.3">
      <c r="C46" s="1"/>
      <c r="Z46" s="184"/>
    </row>
    <row r="47" spans="1:26" ht="12.75" customHeight="1" x14ac:dyDescent="0.25">
      <c r="A47" s="204" t="s">
        <v>143</v>
      </c>
      <c r="B47" s="205"/>
      <c r="C47" s="205"/>
      <c r="D47" s="206" t="s">
        <v>0</v>
      </c>
      <c r="E47" s="206"/>
      <c r="F47" s="206" t="s">
        <v>1</v>
      </c>
      <c r="G47" s="206"/>
      <c r="H47" s="206" t="s">
        <v>2</v>
      </c>
      <c r="I47" s="206"/>
      <c r="J47" s="206" t="s">
        <v>9</v>
      </c>
      <c r="K47" s="206"/>
      <c r="L47" s="206" t="s">
        <v>3</v>
      </c>
      <c r="M47" s="206"/>
      <c r="N47" s="206" t="s">
        <v>10</v>
      </c>
      <c r="O47" s="206"/>
      <c r="P47" s="206" t="s">
        <v>4</v>
      </c>
      <c r="Q47" s="206"/>
      <c r="R47" s="206" t="s">
        <v>5</v>
      </c>
      <c r="S47" s="206"/>
      <c r="T47" s="206" t="s">
        <v>6</v>
      </c>
      <c r="U47" s="206"/>
      <c r="V47" s="206" t="s">
        <v>11</v>
      </c>
      <c r="W47" s="206"/>
      <c r="X47" s="208" t="s">
        <v>12</v>
      </c>
      <c r="Z47" s="184"/>
    </row>
    <row r="48" spans="1:26" ht="13.8" thickBot="1" x14ac:dyDescent="0.3">
      <c r="A48" s="211" t="s">
        <v>137</v>
      </c>
      <c r="B48" s="212"/>
      <c r="C48" s="212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9"/>
      <c r="Z48" s="184"/>
    </row>
    <row r="49" spans="1:26" ht="13.8" thickBot="1" x14ac:dyDescent="0.3">
      <c r="A49" s="213" t="s">
        <v>139</v>
      </c>
      <c r="B49" s="214"/>
      <c r="C49" s="215"/>
      <c r="D49" s="176" t="s">
        <v>13</v>
      </c>
      <c r="E49" s="177" t="s">
        <v>14</v>
      </c>
      <c r="F49" s="176" t="s">
        <v>13</v>
      </c>
      <c r="G49" s="177" t="s">
        <v>14</v>
      </c>
      <c r="H49" s="176" t="s">
        <v>13</v>
      </c>
      <c r="I49" s="177" t="s">
        <v>14</v>
      </c>
      <c r="J49" s="176" t="s">
        <v>13</v>
      </c>
      <c r="K49" s="177" t="s">
        <v>14</v>
      </c>
      <c r="L49" s="178" t="s">
        <v>13</v>
      </c>
      <c r="M49" s="177" t="s">
        <v>14</v>
      </c>
      <c r="N49" s="176" t="s">
        <v>13</v>
      </c>
      <c r="O49" s="177" t="s">
        <v>14</v>
      </c>
      <c r="P49" s="176" t="s">
        <v>13</v>
      </c>
      <c r="Q49" s="177" t="s">
        <v>14</v>
      </c>
      <c r="R49" s="176" t="s">
        <v>13</v>
      </c>
      <c r="S49" s="177" t="s">
        <v>14</v>
      </c>
      <c r="T49" s="176" t="s">
        <v>13</v>
      </c>
      <c r="U49" s="179" t="s">
        <v>14</v>
      </c>
      <c r="V49" s="3" t="s">
        <v>13</v>
      </c>
      <c r="W49" s="4" t="s">
        <v>14</v>
      </c>
      <c r="X49" s="210"/>
      <c r="Z49" s="184"/>
    </row>
    <row r="50" spans="1:26" ht="26.4" x14ac:dyDescent="0.25">
      <c r="A50" s="216" t="s">
        <v>28</v>
      </c>
      <c r="B50" s="195" t="s">
        <v>16</v>
      </c>
      <c r="C50" s="5" t="s">
        <v>17</v>
      </c>
      <c r="D50" s="6">
        <v>0</v>
      </c>
      <c r="E50" s="7">
        <v>0</v>
      </c>
      <c r="F50" s="6">
        <v>0</v>
      </c>
      <c r="G50" s="7">
        <v>0</v>
      </c>
      <c r="H50" s="8">
        <v>0</v>
      </c>
      <c r="I50" s="7">
        <v>0</v>
      </c>
      <c r="J50" s="6">
        <v>0</v>
      </c>
      <c r="K50" s="7">
        <v>0</v>
      </c>
      <c r="L50" s="8">
        <v>0</v>
      </c>
      <c r="M50" s="7">
        <v>0</v>
      </c>
      <c r="N50" s="6">
        <v>0</v>
      </c>
      <c r="O50" s="7">
        <v>0</v>
      </c>
      <c r="P50" s="6">
        <v>0</v>
      </c>
      <c r="Q50" s="7">
        <v>0</v>
      </c>
      <c r="R50" s="8">
        <v>0</v>
      </c>
      <c r="S50" s="7">
        <v>0</v>
      </c>
      <c r="T50" s="6">
        <v>0</v>
      </c>
      <c r="U50" s="7">
        <v>0</v>
      </c>
      <c r="V50" s="6">
        <f>SUM(R50,P50,N50,L50,J50,H50,F50,D50, T50)</f>
        <v>0</v>
      </c>
      <c r="W50" s="7">
        <f>SUM(S50,Q50,O50,M50,K50,I50,G50,E50,U50)</f>
        <v>0</v>
      </c>
      <c r="X50" s="7">
        <f>SUM(V50:W50)</f>
        <v>0</v>
      </c>
      <c r="Z50" s="184"/>
    </row>
    <row r="51" spans="1:26" ht="26.4" x14ac:dyDescent="0.25">
      <c r="A51" s="217"/>
      <c r="B51" s="196"/>
      <c r="C51" s="9" t="s">
        <v>18</v>
      </c>
      <c r="D51" s="10">
        <v>0</v>
      </c>
      <c r="E51" s="11">
        <v>0</v>
      </c>
      <c r="F51" s="10">
        <v>0</v>
      </c>
      <c r="G51" s="11">
        <v>0</v>
      </c>
      <c r="H51" s="12">
        <v>0</v>
      </c>
      <c r="I51" s="11">
        <v>0</v>
      </c>
      <c r="J51" s="10">
        <v>0</v>
      </c>
      <c r="K51" s="11">
        <v>0</v>
      </c>
      <c r="L51" s="12">
        <v>0</v>
      </c>
      <c r="M51" s="11">
        <v>0</v>
      </c>
      <c r="N51" s="10">
        <v>0</v>
      </c>
      <c r="O51" s="11">
        <v>0</v>
      </c>
      <c r="P51" s="10">
        <v>0</v>
      </c>
      <c r="Q51" s="11">
        <v>0</v>
      </c>
      <c r="R51" s="12">
        <v>0</v>
      </c>
      <c r="S51" s="11">
        <v>1</v>
      </c>
      <c r="T51" s="10">
        <v>0</v>
      </c>
      <c r="U51" s="11">
        <v>0</v>
      </c>
      <c r="V51" s="13">
        <f>SUM(R51,P51,N51,L51,J51,H51,F51,D51, T51)</f>
        <v>0</v>
      </c>
      <c r="W51" s="11">
        <f>SUM(S51,Q51,O51,M51,K51,I51,G51,E51,U51)</f>
        <v>1</v>
      </c>
      <c r="X51" s="11">
        <f>SUM(V51:W51)</f>
        <v>1</v>
      </c>
      <c r="Z51" s="184"/>
    </row>
    <row r="52" spans="1:26" ht="13.8" thickBot="1" x14ac:dyDescent="0.3">
      <c r="A52" s="217"/>
      <c r="B52" s="197"/>
      <c r="C52" s="14" t="s">
        <v>19</v>
      </c>
      <c r="D52" s="15">
        <f t="shared" ref="D52:X52" si="10">SUM(D50:D51)</f>
        <v>0</v>
      </c>
      <c r="E52" s="16">
        <f t="shared" si="10"/>
        <v>0</v>
      </c>
      <c r="F52" s="17">
        <f t="shared" si="10"/>
        <v>0</v>
      </c>
      <c r="G52" s="18">
        <f t="shared" si="10"/>
        <v>0</v>
      </c>
      <c r="H52" s="19">
        <f t="shared" si="10"/>
        <v>0</v>
      </c>
      <c r="I52" s="16">
        <f t="shared" si="10"/>
        <v>0</v>
      </c>
      <c r="J52" s="17">
        <f t="shared" si="10"/>
        <v>0</v>
      </c>
      <c r="K52" s="20">
        <f t="shared" si="10"/>
        <v>0</v>
      </c>
      <c r="L52" s="21">
        <f t="shared" si="10"/>
        <v>0</v>
      </c>
      <c r="M52" s="22">
        <f t="shared" si="10"/>
        <v>0</v>
      </c>
      <c r="N52" s="15">
        <f t="shared" si="10"/>
        <v>0</v>
      </c>
      <c r="O52" s="22">
        <f t="shared" si="10"/>
        <v>0</v>
      </c>
      <c r="P52" s="17">
        <f t="shared" si="10"/>
        <v>0</v>
      </c>
      <c r="Q52" s="20">
        <f t="shared" si="10"/>
        <v>0</v>
      </c>
      <c r="R52" s="15">
        <f t="shared" si="10"/>
        <v>0</v>
      </c>
      <c r="S52" s="16">
        <f t="shared" si="10"/>
        <v>1</v>
      </c>
      <c r="T52" s="17">
        <f t="shared" si="10"/>
        <v>0</v>
      </c>
      <c r="U52" s="20">
        <f t="shared" si="10"/>
        <v>0</v>
      </c>
      <c r="V52" s="23">
        <f t="shared" si="10"/>
        <v>0</v>
      </c>
      <c r="W52" s="24">
        <f t="shared" si="10"/>
        <v>1</v>
      </c>
      <c r="X52" s="25">
        <f t="shared" si="10"/>
        <v>1</v>
      </c>
      <c r="Z52" s="184"/>
    </row>
    <row r="53" spans="1:26" ht="26.4" x14ac:dyDescent="0.25">
      <c r="A53" s="217"/>
      <c r="B53" s="198" t="s">
        <v>20</v>
      </c>
      <c r="C53" s="5" t="s">
        <v>17</v>
      </c>
      <c r="D53" s="6">
        <v>0</v>
      </c>
      <c r="E53" s="7">
        <v>0</v>
      </c>
      <c r="F53" s="6">
        <v>0</v>
      </c>
      <c r="G53" s="7">
        <v>0</v>
      </c>
      <c r="H53" s="8">
        <v>0</v>
      </c>
      <c r="I53" s="7">
        <v>0</v>
      </c>
      <c r="J53" s="6">
        <v>0</v>
      </c>
      <c r="K53" s="7">
        <v>0</v>
      </c>
      <c r="L53" s="8">
        <v>0</v>
      </c>
      <c r="M53" s="7">
        <v>0</v>
      </c>
      <c r="N53" s="6">
        <v>0</v>
      </c>
      <c r="O53" s="7">
        <v>0</v>
      </c>
      <c r="P53" s="6">
        <v>0</v>
      </c>
      <c r="Q53" s="7">
        <v>0</v>
      </c>
      <c r="R53" s="8">
        <v>0</v>
      </c>
      <c r="S53" s="7">
        <v>0</v>
      </c>
      <c r="T53" s="6">
        <v>0</v>
      </c>
      <c r="U53" s="7">
        <v>0</v>
      </c>
      <c r="V53" s="6">
        <f>SUM(R53,P53,N53,L53,J53,H53,F53,D53, T53)</f>
        <v>0</v>
      </c>
      <c r="W53" s="7">
        <f>SUM(S53,Q53,O53,M53,K53,I53,G53,E53,U53)</f>
        <v>0</v>
      </c>
      <c r="X53" s="7">
        <f>SUM(V53:W53)</f>
        <v>0</v>
      </c>
      <c r="Z53" s="184"/>
    </row>
    <row r="54" spans="1:26" ht="26.4" x14ac:dyDescent="0.25">
      <c r="A54" s="217"/>
      <c r="B54" s="199"/>
      <c r="C54" s="26" t="s">
        <v>18</v>
      </c>
      <c r="D54" s="27">
        <v>0</v>
      </c>
      <c r="E54" s="28">
        <v>0</v>
      </c>
      <c r="F54" s="27">
        <v>0</v>
      </c>
      <c r="G54" s="28">
        <v>0</v>
      </c>
      <c r="H54" s="29">
        <v>0</v>
      </c>
      <c r="I54" s="28">
        <v>0</v>
      </c>
      <c r="J54" s="27">
        <v>0</v>
      </c>
      <c r="K54" s="28">
        <v>0</v>
      </c>
      <c r="L54" s="29">
        <v>0</v>
      </c>
      <c r="M54" s="28">
        <v>0</v>
      </c>
      <c r="N54" s="27">
        <v>0</v>
      </c>
      <c r="O54" s="28">
        <v>0</v>
      </c>
      <c r="P54" s="27">
        <v>0</v>
      </c>
      <c r="Q54" s="28">
        <v>0</v>
      </c>
      <c r="R54" s="29">
        <v>0</v>
      </c>
      <c r="S54" s="28">
        <v>0</v>
      </c>
      <c r="T54" s="27">
        <v>0</v>
      </c>
      <c r="U54" s="28">
        <v>0</v>
      </c>
      <c r="V54" s="42">
        <f>SUM(R54,P54,N54,L54,J54,H54,F54,D54, T54)</f>
        <v>0</v>
      </c>
      <c r="W54" s="43">
        <f>SUM(S54,Q54,O54,M54,K54,I54,G54,E54,U54)</f>
        <v>0</v>
      </c>
      <c r="X54" s="43">
        <f>SUM(V54:W54)</f>
        <v>0</v>
      </c>
      <c r="Z54" s="184"/>
    </row>
    <row r="55" spans="1:26" ht="13.8" thickBot="1" x14ac:dyDescent="0.3">
      <c r="A55" s="218"/>
      <c r="B55" s="200"/>
      <c r="C55" s="44" t="s">
        <v>21</v>
      </c>
      <c r="D55" s="15">
        <f t="shared" ref="D55:X55" si="11">SUM(D53:D54)</f>
        <v>0</v>
      </c>
      <c r="E55" s="16">
        <f t="shared" si="11"/>
        <v>0</v>
      </c>
      <c r="F55" s="17">
        <f t="shared" si="11"/>
        <v>0</v>
      </c>
      <c r="G55" s="18">
        <f t="shared" si="11"/>
        <v>0</v>
      </c>
      <c r="H55" s="19">
        <f t="shared" si="11"/>
        <v>0</v>
      </c>
      <c r="I55" s="16">
        <f t="shared" si="11"/>
        <v>0</v>
      </c>
      <c r="J55" s="17">
        <f t="shared" si="11"/>
        <v>0</v>
      </c>
      <c r="K55" s="20">
        <f t="shared" si="11"/>
        <v>0</v>
      </c>
      <c r="L55" s="21">
        <f t="shared" si="11"/>
        <v>0</v>
      </c>
      <c r="M55" s="22">
        <f t="shared" si="11"/>
        <v>0</v>
      </c>
      <c r="N55" s="15">
        <f t="shared" si="11"/>
        <v>0</v>
      </c>
      <c r="O55" s="22">
        <f t="shared" si="11"/>
        <v>0</v>
      </c>
      <c r="P55" s="17">
        <f t="shared" si="11"/>
        <v>0</v>
      </c>
      <c r="Q55" s="20">
        <f t="shared" si="11"/>
        <v>0</v>
      </c>
      <c r="R55" s="15">
        <f t="shared" si="11"/>
        <v>0</v>
      </c>
      <c r="S55" s="16">
        <f t="shared" si="11"/>
        <v>0</v>
      </c>
      <c r="T55" s="17">
        <f t="shared" si="11"/>
        <v>0</v>
      </c>
      <c r="U55" s="20">
        <f t="shared" si="11"/>
        <v>0</v>
      </c>
      <c r="V55" s="15">
        <f t="shared" si="11"/>
        <v>0</v>
      </c>
      <c r="W55" s="16">
        <f t="shared" si="11"/>
        <v>0</v>
      </c>
      <c r="X55" s="45">
        <f t="shared" si="11"/>
        <v>0</v>
      </c>
      <c r="Z55" s="184"/>
    </row>
    <row r="56" spans="1:26" ht="13.8" thickBot="1" x14ac:dyDescent="0.3">
      <c r="A56" s="201" t="s">
        <v>11</v>
      </c>
      <c r="B56" s="202"/>
      <c r="C56" s="203"/>
      <c r="D56" s="34">
        <f t="shared" ref="D56:X56" si="12">SUM(D55,D52)</f>
        <v>0</v>
      </c>
      <c r="E56" s="35">
        <f t="shared" si="12"/>
        <v>0</v>
      </c>
      <c r="F56" s="34">
        <f t="shared" si="12"/>
        <v>0</v>
      </c>
      <c r="G56" s="35">
        <f t="shared" si="12"/>
        <v>0</v>
      </c>
      <c r="H56" s="36">
        <f t="shared" si="12"/>
        <v>0</v>
      </c>
      <c r="I56" s="35">
        <f t="shared" si="12"/>
        <v>0</v>
      </c>
      <c r="J56" s="34">
        <f t="shared" si="12"/>
        <v>0</v>
      </c>
      <c r="K56" s="35">
        <f t="shared" si="12"/>
        <v>0</v>
      </c>
      <c r="L56" s="36">
        <f t="shared" si="12"/>
        <v>0</v>
      </c>
      <c r="M56" s="35">
        <f t="shared" si="12"/>
        <v>0</v>
      </c>
      <c r="N56" s="34">
        <f t="shared" si="12"/>
        <v>0</v>
      </c>
      <c r="O56" s="35">
        <f t="shared" si="12"/>
        <v>0</v>
      </c>
      <c r="P56" s="34">
        <f t="shared" si="12"/>
        <v>0</v>
      </c>
      <c r="Q56" s="35">
        <f t="shared" si="12"/>
        <v>0</v>
      </c>
      <c r="R56" s="36">
        <f t="shared" si="12"/>
        <v>0</v>
      </c>
      <c r="S56" s="35">
        <f t="shared" si="12"/>
        <v>1</v>
      </c>
      <c r="T56" s="34">
        <f t="shared" si="12"/>
        <v>0</v>
      </c>
      <c r="U56" s="35">
        <f t="shared" si="12"/>
        <v>0</v>
      </c>
      <c r="V56" s="34">
        <f t="shared" si="12"/>
        <v>0</v>
      </c>
      <c r="W56" s="35">
        <f t="shared" si="12"/>
        <v>1</v>
      </c>
      <c r="X56" s="35">
        <f t="shared" si="12"/>
        <v>1</v>
      </c>
      <c r="Z56" s="184"/>
    </row>
    <row r="57" spans="1:26" ht="13.8" thickBot="1" x14ac:dyDescent="0.3">
      <c r="C57" s="1"/>
      <c r="Z57" s="184"/>
    </row>
    <row r="58" spans="1:26" ht="12.75" customHeight="1" x14ac:dyDescent="0.25">
      <c r="A58" s="204" t="s">
        <v>146</v>
      </c>
      <c r="B58" s="205"/>
      <c r="C58" s="205"/>
      <c r="D58" s="206" t="s">
        <v>0</v>
      </c>
      <c r="E58" s="206"/>
      <c r="F58" s="206" t="s">
        <v>1</v>
      </c>
      <c r="G58" s="206"/>
      <c r="H58" s="206" t="s">
        <v>2</v>
      </c>
      <c r="I58" s="206"/>
      <c r="J58" s="206" t="s">
        <v>9</v>
      </c>
      <c r="K58" s="206"/>
      <c r="L58" s="206" t="s">
        <v>3</v>
      </c>
      <c r="M58" s="206"/>
      <c r="N58" s="206" t="s">
        <v>10</v>
      </c>
      <c r="O58" s="206"/>
      <c r="P58" s="206" t="s">
        <v>4</v>
      </c>
      <c r="Q58" s="206"/>
      <c r="R58" s="206" t="s">
        <v>5</v>
      </c>
      <c r="S58" s="206"/>
      <c r="T58" s="206" t="s">
        <v>6</v>
      </c>
      <c r="U58" s="206"/>
      <c r="V58" s="206" t="s">
        <v>11</v>
      </c>
      <c r="W58" s="206"/>
      <c r="X58" s="208" t="s">
        <v>12</v>
      </c>
      <c r="Z58" s="184"/>
    </row>
    <row r="59" spans="1:26" ht="13.8" thickBot="1" x14ac:dyDescent="0.3">
      <c r="A59" s="211" t="s">
        <v>137</v>
      </c>
      <c r="B59" s="212"/>
      <c r="C59" s="212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9"/>
      <c r="Z59" s="184"/>
    </row>
    <row r="60" spans="1:26" ht="13.8" thickBot="1" x14ac:dyDescent="0.3">
      <c r="A60" s="213" t="s">
        <v>30</v>
      </c>
      <c r="B60" s="214"/>
      <c r="C60" s="215"/>
      <c r="D60" s="176" t="s">
        <v>13</v>
      </c>
      <c r="E60" s="177" t="s">
        <v>14</v>
      </c>
      <c r="F60" s="176" t="s">
        <v>13</v>
      </c>
      <c r="G60" s="177" t="s">
        <v>14</v>
      </c>
      <c r="H60" s="176" t="s">
        <v>13</v>
      </c>
      <c r="I60" s="177" t="s">
        <v>14</v>
      </c>
      <c r="J60" s="176" t="s">
        <v>13</v>
      </c>
      <c r="K60" s="177" t="s">
        <v>14</v>
      </c>
      <c r="L60" s="178" t="s">
        <v>13</v>
      </c>
      <c r="M60" s="177" t="s">
        <v>14</v>
      </c>
      <c r="N60" s="176" t="s">
        <v>13</v>
      </c>
      <c r="O60" s="177" t="s">
        <v>14</v>
      </c>
      <c r="P60" s="176" t="s">
        <v>13</v>
      </c>
      <c r="Q60" s="177" t="s">
        <v>14</v>
      </c>
      <c r="R60" s="176" t="s">
        <v>13</v>
      </c>
      <c r="S60" s="177" t="s">
        <v>14</v>
      </c>
      <c r="T60" s="176" t="s">
        <v>13</v>
      </c>
      <c r="U60" s="179" t="s">
        <v>14</v>
      </c>
      <c r="V60" s="3" t="s">
        <v>13</v>
      </c>
      <c r="W60" s="4" t="s">
        <v>14</v>
      </c>
      <c r="X60" s="210"/>
      <c r="Z60" s="184"/>
    </row>
    <row r="61" spans="1:26" ht="26.4" x14ac:dyDescent="0.25">
      <c r="A61" s="216" t="s">
        <v>28</v>
      </c>
      <c r="B61" s="195" t="s">
        <v>16</v>
      </c>
      <c r="C61" s="5" t="s">
        <v>17</v>
      </c>
      <c r="D61" s="6">
        <v>1</v>
      </c>
      <c r="E61" s="7">
        <v>0</v>
      </c>
      <c r="F61" s="6">
        <v>0</v>
      </c>
      <c r="G61" s="7">
        <v>0</v>
      </c>
      <c r="H61" s="8">
        <v>0</v>
      </c>
      <c r="I61" s="7">
        <v>0</v>
      </c>
      <c r="J61" s="6">
        <v>0</v>
      </c>
      <c r="K61" s="7">
        <v>0</v>
      </c>
      <c r="L61" s="8">
        <v>0</v>
      </c>
      <c r="M61" s="7">
        <v>0</v>
      </c>
      <c r="N61" s="6">
        <v>0</v>
      </c>
      <c r="O61" s="7">
        <v>0</v>
      </c>
      <c r="P61" s="6">
        <v>0</v>
      </c>
      <c r="Q61" s="7">
        <v>0</v>
      </c>
      <c r="R61" s="8">
        <v>0</v>
      </c>
      <c r="S61" s="7">
        <v>0</v>
      </c>
      <c r="T61" s="6">
        <v>0</v>
      </c>
      <c r="U61" s="7">
        <v>0</v>
      </c>
      <c r="V61" s="6">
        <f>SUM(R61,P61,N61,L61,J61,H61,F61,D61, T61)</f>
        <v>1</v>
      </c>
      <c r="W61" s="7">
        <f>SUM(S61,Q61,O61,M61,K61,I61,G61,E61,U61)</f>
        <v>0</v>
      </c>
      <c r="X61" s="7">
        <f>SUM(V61:W61)</f>
        <v>1</v>
      </c>
      <c r="Z61" s="184"/>
    </row>
    <row r="62" spans="1:26" ht="26.4" x14ac:dyDescent="0.25">
      <c r="A62" s="217"/>
      <c r="B62" s="196"/>
      <c r="C62" s="9" t="s">
        <v>18</v>
      </c>
      <c r="D62" s="10">
        <v>0</v>
      </c>
      <c r="E62" s="11">
        <v>5</v>
      </c>
      <c r="F62" s="10">
        <v>0</v>
      </c>
      <c r="G62" s="11">
        <v>0</v>
      </c>
      <c r="H62" s="12">
        <v>0</v>
      </c>
      <c r="I62" s="11">
        <v>0</v>
      </c>
      <c r="J62" s="10">
        <v>0</v>
      </c>
      <c r="K62" s="11">
        <v>0</v>
      </c>
      <c r="L62" s="12">
        <v>0</v>
      </c>
      <c r="M62" s="11">
        <v>3</v>
      </c>
      <c r="N62" s="10">
        <v>0</v>
      </c>
      <c r="O62" s="11">
        <v>0</v>
      </c>
      <c r="P62" s="10">
        <v>0</v>
      </c>
      <c r="Q62" s="11">
        <v>1</v>
      </c>
      <c r="R62" s="12">
        <v>1</v>
      </c>
      <c r="S62" s="11">
        <v>1</v>
      </c>
      <c r="T62" s="10">
        <v>0</v>
      </c>
      <c r="U62" s="11">
        <v>0</v>
      </c>
      <c r="V62" s="13">
        <f>SUM(R62,P62,N62,L62,J62,H62,F62,D62, T62)</f>
        <v>1</v>
      </c>
      <c r="W62" s="11">
        <f>SUM(S62,Q62,O62,M62,K62,I62,G62,E62,U62)</f>
        <v>10</v>
      </c>
      <c r="X62" s="11">
        <f>SUM(V62:W62)</f>
        <v>11</v>
      </c>
      <c r="Z62" s="184"/>
    </row>
    <row r="63" spans="1:26" ht="13.8" thickBot="1" x14ac:dyDescent="0.3">
      <c r="A63" s="217"/>
      <c r="B63" s="197"/>
      <c r="C63" s="14" t="s">
        <v>19</v>
      </c>
      <c r="D63" s="15">
        <f t="shared" ref="D63:X63" si="13">SUM(D61:D62)</f>
        <v>1</v>
      </c>
      <c r="E63" s="16">
        <f t="shared" si="13"/>
        <v>5</v>
      </c>
      <c r="F63" s="17">
        <f t="shared" si="13"/>
        <v>0</v>
      </c>
      <c r="G63" s="18">
        <f t="shared" si="13"/>
        <v>0</v>
      </c>
      <c r="H63" s="19">
        <f t="shared" si="13"/>
        <v>0</v>
      </c>
      <c r="I63" s="16">
        <f t="shared" si="13"/>
        <v>0</v>
      </c>
      <c r="J63" s="17">
        <f t="shared" si="13"/>
        <v>0</v>
      </c>
      <c r="K63" s="20">
        <f t="shared" si="13"/>
        <v>0</v>
      </c>
      <c r="L63" s="21">
        <f t="shared" si="13"/>
        <v>0</v>
      </c>
      <c r="M63" s="22">
        <f t="shared" si="13"/>
        <v>3</v>
      </c>
      <c r="N63" s="15">
        <f t="shared" si="13"/>
        <v>0</v>
      </c>
      <c r="O63" s="22">
        <f t="shared" si="13"/>
        <v>0</v>
      </c>
      <c r="P63" s="17">
        <f t="shared" si="13"/>
        <v>0</v>
      </c>
      <c r="Q63" s="20">
        <f t="shared" si="13"/>
        <v>1</v>
      </c>
      <c r="R63" s="15">
        <f t="shared" si="13"/>
        <v>1</v>
      </c>
      <c r="S63" s="16">
        <f t="shared" si="13"/>
        <v>1</v>
      </c>
      <c r="T63" s="17">
        <f t="shared" si="13"/>
        <v>0</v>
      </c>
      <c r="U63" s="20">
        <f t="shared" si="13"/>
        <v>0</v>
      </c>
      <c r="V63" s="23">
        <f t="shared" si="13"/>
        <v>2</v>
      </c>
      <c r="W63" s="24">
        <f t="shared" si="13"/>
        <v>10</v>
      </c>
      <c r="X63" s="25">
        <f t="shared" si="13"/>
        <v>12</v>
      </c>
      <c r="Z63" s="184"/>
    </row>
    <row r="64" spans="1:26" ht="12.75" customHeight="1" x14ac:dyDescent="0.25">
      <c r="A64" s="217"/>
      <c r="B64" s="198" t="s">
        <v>20</v>
      </c>
      <c r="C64" s="5" t="s">
        <v>17</v>
      </c>
      <c r="D64" s="6">
        <v>0</v>
      </c>
      <c r="E64" s="7">
        <v>4</v>
      </c>
      <c r="F64" s="6">
        <v>0</v>
      </c>
      <c r="G64" s="7">
        <v>0</v>
      </c>
      <c r="H64" s="8">
        <v>0</v>
      </c>
      <c r="I64" s="7">
        <v>0</v>
      </c>
      <c r="J64" s="6">
        <v>0</v>
      </c>
      <c r="K64" s="7">
        <v>0</v>
      </c>
      <c r="L64" s="8">
        <v>0</v>
      </c>
      <c r="M64" s="7">
        <v>0</v>
      </c>
      <c r="N64" s="6">
        <v>0</v>
      </c>
      <c r="O64" s="7">
        <v>0</v>
      </c>
      <c r="P64" s="6">
        <v>0</v>
      </c>
      <c r="Q64" s="7">
        <v>0</v>
      </c>
      <c r="R64" s="8">
        <v>0</v>
      </c>
      <c r="S64" s="7">
        <v>0</v>
      </c>
      <c r="T64" s="6">
        <v>0</v>
      </c>
      <c r="U64" s="7">
        <v>0</v>
      </c>
      <c r="V64" s="6">
        <f>SUM(R64,P64,N64,L64,J64,H64,F64,D64, T64)</f>
        <v>0</v>
      </c>
      <c r="W64" s="7">
        <f>SUM(S64,Q64,O64,M64,K64,I64,G64,E64,U64)</f>
        <v>4</v>
      </c>
      <c r="X64" s="7">
        <f>SUM(V64:W64)</f>
        <v>4</v>
      </c>
      <c r="Z64" s="184"/>
    </row>
    <row r="65" spans="1:26" ht="26.4" x14ac:dyDescent="0.25">
      <c r="A65" s="217"/>
      <c r="B65" s="199"/>
      <c r="C65" s="26" t="s">
        <v>18</v>
      </c>
      <c r="D65" s="27">
        <v>3</v>
      </c>
      <c r="E65" s="28">
        <v>1</v>
      </c>
      <c r="F65" s="27">
        <v>0</v>
      </c>
      <c r="G65" s="28">
        <v>0</v>
      </c>
      <c r="H65" s="29">
        <v>0</v>
      </c>
      <c r="I65" s="28">
        <v>0</v>
      </c>
      <c r="J65" s="27">
        <v>0</v>
      </c>
      <c r="K65" s="28">
        <v>0</v>
      </c>
      <c r="L65" s="29">
        <v>0</v>
      </c>
      <c r="M65" s="28">
        <v>0</v>
      </c>
      <c r="N65" s="27">
        <v>0</v>
      </c>
      <c r="O65" s="28">
        <v>0</v>
      </c>
      <c r="P65" s="27">
        <v>0</v>
      </c>
      <c r="Q65" s="28">
        <v>0</v>
      </c>
      <c r="R65" s="29">
        <v>0</v>
      </c>
      <c r="S65" s="28">
        <v>1</v>
      </c>
      <c r="T65" s="27">
        <v>0</v>
      </c>
      <c r="U65" s="28">
        <v>0</v>
      </c>
      <c r="V65" s="42">
        <f>SUM(R65,P65,N65,L65,J65,H65,F65,D65, T65)</f>
        <v>3</v>
      </c>
      <c r="W65" s="43">
        <f>SUM(S65,Q65,O65,M65,K65,I65,G65,E65,U65)</f>
        <v>2</v>
      </c>
      <c r="X65" s="43">
        <f>SUM(V65:W65)</f>
        <v>5</v>
      </c>
      <c r="Z65" s="184"/>
    </row>
    <row r="66" spans="1:26" ht="13.8" thickBot="1" x14ac:dyDescent="0.3">
      <c r="A66" s="218"/>
      <c r="B66" s="200"/>
      <c r="C66" s="44" t="s">
        <v>21</v>
      </c>
      <c r="D66" s="15">
        <f t="shared" ref="D66:X66" si="14">SUM(D64:D65)</f>
        <v>3</v>
      </c>
      <c r="E66" s="16">
        <f t="shared" si="14"/>
        <v>5</v>
      </c>
      <c r="F66" s="17">
        <f t="shared" si="14"/>
        <v>0</v>
      </c>
      <c r="G66" s="18">
        <f t="shared" si="14"/>
        <v>0</v>
      </c>
      <c r="H66" s="19">
        <f t="shared" si="14"/>
        <v>0</v>
      </c>
      <c r="I66" s="16">
        <f t="shared" si="14"/>
        <v>0</v>
      </c>
      <c r="J66" s="17">
        <f t="shared" si="14"/>
        <v>0</v>
      </c>
      <c r="K66" s="20">
        <f t="shared" si="14"/>
        <v>0</v>
      </c>
      <c r="L66" s="21">
        <f t="shared" si="14"/>
        <v>0</v>
      </c>
      <c r="M66" s="22">
        <f t="shared" si="14"/>
        <v>0</v>
      </c>
      <c r="N66" s="15">
        <f t="shared" si="14"/>
        <v>0</v>
      </c>
      <c r="O66" s="22">
        <f t="shared" si="14"/>
        <v>0</v>
      </c>
      <c r="P66" s="17">
        <f t="shared" si="14"/>
        <v>0</v>
      </c>
      <c r="Q66" s="20">
        <f t="shared" si="14"/>
        <v>0</v>
      </c>
      <c r="R66" s="15">
        <f t="shared" si="14"/>
        <v>0</v>
      </c>
      <c r="S66" s="16">
        <f t="shared" si="14"/>
        <v>1</v>
      </c>
      <c r="T66" s="17">
        <f t="shared" si="14"/>
        <v>0</v>
      </c>
      <c r="U66" s="20">
        <f t="shared" si="14"/>
        <v>0</v>
      </c>
      <c r="V66" s="15">
        <f t="shared" si="14"/>
        <v>3</v>
      </c>
      <c r="W66" s="16">
        <f t="shared" si="14"/>
        <v>6</v>
      </c>
      <c r="X66" s="45">
        <f t="shared" si="14"/>
        <v>9</v>
      </c>
      <c r="Z66" s="184"/>
    </row>
    <row r="67" spans="1:26" ht="13.8" thickBot="1" x14ac:dyDescent="0.3">
      <c r="A67" s="201" t="s">
        <v>11</v>
      </c>
      <c r="B67" s="202"/>
      <c r="C67" s="203"/>
      <c r="D67" s="34">
        <f t="shared" ref="D67:X67" si="15">SUM(D66,D63)</f>
        <v>4</v>
      </c>
      <c r="E67" s="35">
        <f t="shared" si="15"/>
        <v>10</v>
      </c>
      <c r="F67" s="34">
        <f t="shared" si="15"/>
        <v>0</v>
      </c>
      <c r="G67" s="35">
        <f t="shared" si="15"/>
        <v>0</v>
      </c>
      <c r="H67" s="36">
        <f t="shared" si="15"/>
        <v>0</v>
      </c>
      <c r="I67" s="35">
        <f t="shared" si="15"/>
        <v>0</v>
      </c>
      <c r="J67" s="34">
        <f t="shared" si="15"/>
        <v>0</v>
      </c>
      <c r="K67" s="35">
        <f t="shared" si="15"/>
        <v>0</v>
      </c>
      <c r="L67" s="36">
        <f t="shared" si="15"/>
        <v>0</v>
      </c>
      <c r="M67" s="35">
        <f t="shared" si="15"/>
        <v>3</v>
      </c>
      <c r="N67" s="34">
        <f t="shared" si="15"/>
        <v>0</v>
      </c>
      <c r="O67" s="35">
        <f t="shared" si="15"/>
        <v>0</v>
      </c>
      <c r="P67" s="34">
        <f t="shared" si="15"/>
        <v>0</v>
      </c>
      <c r="Q67" s="35">
        <f t="shared" si="15"/>
        <v>1</v>
      </c>
      <c r="R67" s="36">
        <f t="shared" si="15"/>
        <v>1</v>
      </c>
      <c r="S67" s="35">
        <f t="shared" si="15"/>
        <v>2</v>
      </c>
      <c r="T67" s="34">
        <f t="shared" si="15"/>
        <v>0</v>
      </c>
      <c r="U67" s="35">
        <f t="shared" si="15"/>
        <v>0</v>
      </c>
      <c r="V67" s="34">
        <f t="shared" si="15"/>
        <v>5</v>
      </c>
      <c r="W67" s="35">
        <f t="shared" si="15"/>
        <v>16</v>
      </c>
      <c r="X67" s="35">
        <f t="shared" si="15"/>
        <v>21</v>
      </c>
      <c r="Z67" s="184"/>
    </row>
    <row r="68" spans="1:26" ht="13.8" thickBot="1" x14ac:dyDescent="0.3">
      <c r="C68" s="1"/>
      <c r="Z68" s="184"/>
    </row>
    <row r="69" spans="1:26" ht="12.75" customHeight="1" x14ac:dyDescent="0.25">
      <c r="A69" s="204" t="s">
        <v>127</v>
      </c>
      <c r="B69" s="205"/>
      <c r="C69" s="205"/>
      <c r="D69" s="206" t="s">
        <v>0</v>
      </c>
      <c r="E69" s="206"/>
      <c r="F69" s="206" t="s">
        <v>1</v>
      </c>
      <c r="G69" s="206"/>
      <c r="H69" s="206" t="s">
        <v>2</v>
      </c>
      <c r="I69" s="206"/>
      <c r="J69" s="206" t="s">
        <v>9</v>
      </c>
      <c r="K69" s="206"/>
      <c r="L69" s="206" t="s">
        <v>3</v>
      </c>
      <c r="M69" s="206"/>
      <c r="N69" s="206" t="s">
        <v>10</v>
      </c>
      <c r="O69" s="206"/>
      <c r="P69" s="206" t="s">
        <v>4</v>
      </c>
      <c r="Q69" s="206"/>
      <c r="R69" s="206" t="s">
        <v>5</v>
      </c>
      <c r="S69" s="206"/>
      <c r="T69" s="206" t="s">
        <v>6</v>
      </c>
      <c r="U69" s="206"/>
      <c r="V69" s="206" t="s">
        <v>11</v>
      </c>
      <c r="W69" s="206"/>
      <c r="X69" s="208" t="s">
        <v>12</v>
      </c>
      <c r="Z69" s="184"/>
    </row>
    <row r="70" spans="1:26" ht="13.8" thickBot="1" x14ac:dyDescent="0.3">
      <c r="A70" s="211" t="s">
        <v>137</v>
      </c>
      <c r="B70" s="212"/>
      <c r="C70" s="212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9"/>
      <c r="Z70" s="184"/>
    </row>
    <row r="71" spans="1:26" ht="13.8" thickBot="1" x14ac:dyDescent="0.3">
      <c r="A71" s="213" t="s">
        <v>141</v>
      </c>
      <c r="B71" s="214"/>
      <c r="C71" s="215"/>
      <c r="D71" s="176" t="s">
        <v>13</v>
      </c>
      <c r="E71" s="177" t="s">
        <v>14</v>
      </c>
      <c r="F71" s="176" t="s">
        <v>13</v>
      </c>
      <c r="G71" s="177" t="s">
        <v>14</v>
      </c>
      <c r="H71" s="176" t="s">
        <v>13</v>
      </c>
      <c r="I71" s="177" t="s">
        <v>14</v>
      </c>
      <c r="J71" s="176" t="s">
        <v>13</v>
      </c>
      <c r="K71" s="177" t="s">
        <v>14</v>
      </c>
      <c r="L71" s="178" t="s">
        <v>13</v>
      </c>
      <c r="M71" s="177" t="s">
        <v>14</v>
      </c>
      <c r="N71" s="176" t="s">
        <v>13</v>
      </c>
      <c r="O71" s="177" t="s">
        <v>14</v>
      </c>
      <c r="P71" s="176" t="s">
        <v>13</v>
      </c>
      <c r="Q71" s="177" t="s">
        <v>14</v>
      </c>
      <c r="R71" s="176" t="s">
        <v>13</v>
      </c>
      <c r="S71" s="177" t="s">
        <v>14</v>
      </c>
      <c r="T71" s="176" t="s">
        <v>13</v>
      </c>
      <c r="U71" s="179" t="s">
        <v>14</v>
      </c>
      <c r="V71" s="3" t="s">
        <v>13</v>
      </c>
      <c r="W71" s="4" t="s">
        <v>14</v>
      </c>
      <c r="X71" s="210"/>
      <c r="Z71" s="184"/>
    </row>
    <row r="72" spans="1:26" ht="26.4" x14ac:dyDescent="0.25">
      <c r="A72" s="216" t="s">
        <v>28</v>
      </c>
      <c r="B72" s="195" t="s">
        <v>16</v>
      </c>
      <c r="C72" s="5" t="s">
        <v>17</v>
      </c>
      <c r="D72" s="6">
        <v>1</v>
      </c>
      <c r="E72" s="7">
        <v>3</v>
      </c>
      <c r="F72" s="6">
        <v>0</v>
      </c>
      <c r="G72" s="7">
        <v>0</v>
      </c>
      <c r="H72" s="8">
        <v>0</v>
      </c>
      <c r="I72" s="7">
        <v>0</v>
      </c>
      <c r="J72" s="6">
        <v>0</v>
      </c>
      <c r="K72" s="7">
        <v>0</v>
      </c>
      <c r="L72" s="8">
        <v>0</v>
      </c>
      <c r="M72" s="7">
        <v>0</v>
      </c>
      <c r="N72" s="6">
        <v>0</v>
      </c>
      <c r="O72" s="7">
        <v>0</v>
      </c>
      <c r="P72" s="6">
        <v>1</v>
      </c>
      <c r="Q72" s="7">
        <v>0</v>
      </c>
      <c r="R72" s="8">
        <v>0</v>
      </c>
      <c r="S72" s="7">
        <v>0</v>
      </c>
      <c r="T72" s="6">
        <v>0</v>
      </c>
      <c r="U72" s="7">
        <v>0</v>
      </c>
      <c r="V72" s="6">
        <f>SUM(R72,P72,N72,L72,J72,H72,F72,D72, T72)</f>
        <v>2</v>
      </c>
      <c r="W72" s="7">
        <f>SUM(S72,Q72,O72,M72,K72,I72,G72,E72,U72)</f>
        <v>3</v>
      </c>
      <c r="X72" s="7">
        <f>SUM(V72:W72)</f>
        <v>5</v>
      </c>
      <c r="Z72" s="184"/>
    </row>
    <row r="73" spans="1:26" ht="26.4" x14ac:dyDescent="0.25">
      <c r="A73" s="217"/>
      <c r="B73" s="196"/>
      <c r="C73" s="9" t="s">
        <v>18</v>
      </c>
      <c r="D73" s="10">
        <v>0</v>
      </c>
      <c r="E73" s="11">
        <v>2</v>
      </c>
      <c r="F73" s="10">
        <v>0</v>
      </c>
      <c r="G73" s="11">
        <v>0</v>
      </c>
      <c r="H73" s="12">
        <v>0</v>
      </c>
      <c r="I73" s="11">
        <v>0</v>
      </c>
      <c r="J73" s="10">
        <v>0</v>
      </c>
      <c r="K73" s="11">
        <v>0</v>
      </c>
      <c r="L73" s="12">
        <v>0</v>
      </c>
      <c r="M73" s="11">
        <v>0</v>
      </c>
      <c r="N73" s="10">
        <v>0</v>
      </c>
      <c r="O73" s="11">
        <v>0</v>
      </c>
      <c r="P73" s="10">
        <v>0</v>
      </c>
      <c r="Q73" s="11">
        <v>0</v>
      </c>
      <c r="R73" s="12">
        <v>0</v>
      </c>
      <c r="S73" s="11">
        <v>1</v>
      </c>
      <c r="T73" s="10">
        <v>0</v>
      </c>
      <c r="U73" s="11">
        <v>0</v>
      </c>
      <c r="V73" s="13">
        <f>SUM(R73,P73,N73,L73,J73,H73,F73,D73, T73)</f>
        <v>0</v>
      </c>
      <c r="W73" s="11">
        <f>SUM(S73,Q73,O73,M73,K73,I73,G73,E73,U73)</f>
        <v>3</v>
      </c>
      <c r="X73" s="11">
        <f>SUM(V73:W73)</f>
        <v>3</v>
      </c>
      <c r="Z73" s="184"/>
    </row>
    <row r="74" spans="1:26" ht="13.8" thickBot="1" x14ac:dyDescent="0.3">
      <c r="A74" s="217"/>
      <c r="B74" s="197"/>
      <c r="C74" s="14" t="s">
        <v>19</v>
      </c>
      <c r="D74" s="15">
        <f t="shared" ref="D74:X74" si="16">SUM(D72:D73)</f>
        <v>1</v>
      </c>
      <c r="E74" s="16">
        <f t="shared" si="16"/>
        <v>5</v>
      </c>
      <c r="F74" s="17">
        <f t="shared" si="16"/>
        <v>0</v>
      </c>
      <c r="G74" s="18">
        <f t="shared" si="16"/>
        <v>0</v>
      </c>
      <c r="H74" s="19">
        <f t="shared" si="16"/>
        <v>0</v>
      </c>
      <c r="I74" s="16">
        <f t="shared" si="16"/>
        <v>0</v>
      </c>
      <c r="J74" s="17">
        <f t="shared" si="16"/>
        <v>0</v>
      </c>
      <c r="K74" s="20">
        <f t="shared" si="16"/>
        <v>0</v>
      </c>
      <c r="L74" s="21">
        <f t="shared" si="16"/>
        <v>0</v>
      </c>
      <c r="M74" s="22">
        <f t="shared" si="16"/>
        <v>0</v>
      </c>
      <c r="N74" s="15">
        <f t="shared" si="16"/>
        <v>0</v>
      </c>
      <c r="O74" s="22">
        <f t="shared" si="16"/>
        <v>0</v>
      </c>
      <c r="P74" s="17">
        <f t="shared" si="16"/>
        <v>1</v>
      </c>
      <c r="Q74" s="20">
        <f t="shared" si="16"/>
        <v>0</v>
      </c>
      <c r="R74" s="15">
        <f t="shared" si="16"/>
        <v>0</v>
      </c>
      <c r="S74" s="16">
        <f t="shared" si="16"/>
        <v>1</v>
      </c>
      <c r="T74" s="17">
        <f t="shared" si="16"/>
        <v>0</v>
      </c>
      <c r="U74" s="20">
        <f t="shared" si="16"/>
        <v>0</v>
      </c>
      <c r="V74" s="23">
        <f t="shared" si="16"/>
        <v>2</v>
      </c>
      <c r="W74" s="24">
        <f t="shared" si="16"/>
        <v>6</v>
      </c>
      <c r="X74" s="25">
        <f t="shared" si="16"/>
        <v>8</v>
      </c>
      <c r="Z74" s="184"/>
    </row>
    <row r="75" spans="1:26" ht="26.4" x14ac:dyDescent="0.25">
      <c r="A75" s="217"/>
      <c r="B75" s="198" t="s">
        <v>20</v>
      </c>
      <c r="C75" s="5" t="s">
        <v>17</v>
      </c>
      <c r="D75" s="6">
        <v>0</v>
      </c>
      <c r="E75" s="7">
        <v>0</v>
      </c>
      <c r="F75" s="6">
        <v>0</v>
      </c>
      <c r="G75" s="7">
        <v>0</v>
      </c>
      <c r="H75" s="8">
        <v>0</v>
      </c>
      <c r="I75" s="7">
        <v>0</v>
      </c>
      <c r="J75" s="6">
        <v>0</v>
      </c>
      <c r="K75" s="7">
        <v>0</v>
      </c>
      <c r="L75" s="8">
        <v>0</v>
      </c>
      <c r="M75" s="7">
        <v>0</v>
      </c>
      <c r="N75" s="6">
        <v>0</v>
      </c>
      <c r="O75" s="7">
        <v>0</v>
      </c>
      <c r="P75" s="6">
        <v>0</v>
      </c>
      <c r="Q75" s="7">
        <v>0</v>
      </c>
      <c r="R75" s="8">
        <v>0</v>
      </c>
      <c r="S75" s="7">
        <v>0</v>
      </c>
      <c r="T75" s="6">
        <v>0</v>
      </c>
      <c r="U75" s="7">
        <v>0</v>
      </c>
      <c r="V75" s="6">
        <f>SUM(R75,P75,N75,L75,J75,H75,F75,D75, T75)</f>
        <v>0</v>
      </c>
      <c r="W75" s="7">
        <f>SUM(S75,Q75,O75,M75,K75,I75,G75,E75,U75)</f>
        <v>0</v>
      </c>
      <c r="X75" s="7">
        <f>SUM(V75:W75)</f>
        <v>0</v>
      </c>
      <c r="Z75" s="184"/>
    </row>
    <row r="76" spans="1:26" ht="26.4" x14ac:dyDescent="0.25">
      <c r="A76" s="217"/>
      <c r="B76" s="199"/>
      <c r="C76" s="9" t="s">
        <v>18</v>
      </c>
      <c r="D76" s="10">
        <v>0</v>
      </c>
      <c r="E76" s="11">
        <v>0</v>
      </c>
      <c r="F76" s="10">
        <v>0</v>
      </c>
      <c r="G76" s="11">
        <v>0</v>
      </c>
      <c r="H76" s="12">
        <v>0</v>
      </c>
      <c r="I76" s="11">
        <v>0</v>
      </c>
      <c r="J76" s="10">
        <v>0</v>
      </c>
      <c r="K76" s="11">
        <v>0</v>
      </c>
      <c r="L76" s="12">
        <v>0</v>
      </c>
      <c r="M76" s="11">
        <v>0</v>
      </c>
      <c r="N76" s="10">
        <v>0</v>
      </c>
      <c r="O76" s="11">
        <v>0</v>
      </c>
      <c r="P76" s="10">
        <v>0</v>
      </c>
      <c r="Q76" s="11">
        <v>0</v>
      </c>
      <c r="R76" s="12">
        <v>0</v>
      </c>
      <c r="S76" s="11">
        <v>0</v>
      </c>
      <c r="T76" s="10">
        <v>0</v>
      </c>
      <c r="U76" s="11">
        <v>0</v>
      </c>
      <c r="V76" s="13">
        <f>SUM(R76,P76,N76,L76,J76,H76,F76,D76, T76)</f>
        <v>0</v>
      </c>
      <c r="W76" s="11">
        <f>SUM(S76,Q76,O76,M76,K76,I76,G76,E76,U76)</f>
        <v>0</v>
      </c>
      <c r="X76" s="11">
        <f>SUM(V76:W76)</f>
        <v>0</v>
      </c>
      <c r="Z76" s="184"/>
    </row>
    <row r="77" spans="1:26" ht="13.8" thickBot="1" x14ac:dyDescent="0.3">
      <c r="A77" s="218"/>
      <c r="B77" s="200"/>
      <c r="C77" s="44" t="s">
        <v>21</v>
      </c>
      <c r="D77" s="15">
        <f t="shared" ref="D77:X77" si="17">SUM(D75:D76)</f>
        <v>0</v>
      </c>
      <c r="E77" s="16">
        <f t="shared" si="17"/>
        <v>0</v>
      </c>
      <c r="F77" s="17">
        <f t="shared" si="17"/>
        <v>0</v>
      </c>
      <c r="G77" s="18">
        <f t="shared" si="17"/>
        <v>0</v>
      </c>
      <c r="H77" s="19">
        <f t="shared" si="17"/>
        <v>0</v>
      </c>
      <c r="I77" s="16">
        <f t="shared" si="17"/>
        <v>0</v>
      </c>
      <c r="J77" s="17">
        <f t="shared" si="17"/>
        <v>0</v>
      </c>
      <c r="K77" s="20">
        <f t="shared" si="17"/>
        <v>0</v>
      </c>
      <c r="L77" s="21">
        <f t="shared" si="17"/>
        <v>0</v>
      </c>
      <c r="M77" s="22">
        <f t="shared" si="17"/>
        <v>0</v>
      </c>
      <c r="N77" s="15">
        <f t="shared" si="17"/>
        <v>0</v>
      </c>
      <c r="O77" s="22">
        <f t="shared" si="17"/>
        <v>0</v>
      </c>
      <c r="P77" s="17">
        <f t="shared" si="17"/>
        <v>0</v>
      </c>
      <c r="Q77" s="20">
        <f t="shared" si="17"/>
        <v>0</v>
      </c>
      <c r="R77" s="15">
        <f t="shared" si="17"/>
        <v>0</v>
      </c>
      <c r="S77" s="16">
        <f t="shared" si="17"/>
        <v>0</v>
      </c>
      <c r="T77" s="17">
        <f t="shared" si="17"/>
        <v>0</v>
      </c>
      <c r="U77" s="20">
        <f t="shared" si="17"/>
        <v>0</v>
      </c>
      <c r="V77" s="23">
        <f t="shared" si="17"/>
        <v>0</v>
      </c>
      <c r="W77" s="24">
        <f t="shared" si="17"/>
        <v>0</v>
      </c>
      <c r="X77" s="25">
        <f t="shared" si="17"/>
        <v>0</v>
      </c>
      <c r="Z77" s="184"/>
    </row>
    <row r="78" spans="1:26" ht="13.8" thickBot="1" x14ac:dyDescent="0.3">
      <c r="A78" s="201" t="s">
        <v>11</v>
      </c>
      <c r="B78" s="202"/>
      <c r="C78" s="203"/>
      <c r="D78" s="34">
        <f t="shared" ref="D78:X78" si="18">SUM(D77,D74)</f>
        <v>1</v>
      </c>
      <c r="E78" s="35">
        <f t="shared" si="18"/>
        <v>5</v>
      </c>
      <c r="F78" s="34">
        <f t="shared" si="18"/>
        <v>0</v>
      </c>
      <c r="G78" s="35">
        <f t="shared" si="18"/>
        <v>0</v>
      </c>
      <c r="H78" s="36">
        <f t="shared" si="18"/>
        <v>0</v>
      </c>
      <c r="I78" s="35">
        <f t="shared" si="18"/>
        <v>0</v>
      </c>
      <c r="J78" s="34">
        <f t="shared" si="18"/>
        <v>0</v>
      </c>
      <c r="K78" s="35">
        <f t="shared" si="18"/>
        <v>0</v>
      </c>
      <c r="L78" s="36">
        <f t="shared" si="18"/>
        <v>0</v>
      </c>
      <c r="M78" s="35">
        <f t="shared" si="18"/>
        <v>0</v>
      </c>
      <c r="N78" s="34">
        <f t="shared" si="18"/>
        <v>0</v>
      </c>
      <c r="O78" s="35">
        <f t="shared" si="18"/>
        <v>0</v>
      </c>
      <c r="P78" s="34">
        <f t="shared" si="18"/>
        <v>1</v>
      </c>
      <c r="Q78" s="35">
        <f t="shared" si="18"/>
        <v>0</v>
      </c>
      <c r="R78" s="36">
        <f t="shared" si="18"/>
        <v>0</v>
      </c>
      <c r="S78" s="35">
        <f t="shared" si="18"/>
        <v>1</v>
      </c>
      <c r="T78" s="34">
        <f t="shared" si="18"/>
        <v>0</v>
      </c>
      <c r="U78" s="35">
        <f t="shared" si="18"/>
        <v>0</v>
      </c>
      <c r="V78" s="34">
        <f t="shared" si="18"/>
        <v>2</v>
      </c>
      <c r="W78" s="35">
        <f t="shared" si="18"/>
        <v>6</v>
      </c>
      <c r="X78" s="35">
        <f t="shared" si="18"/>
        <v>8</v>
      </c>
      <c r="Z78" s="184"/>
    </row>
    <row r="79" spans="1:26" ht="13.8" thickBot="1" x14ac:dyDescent="0.3">
      <c r="Z79" s="184"/>
    </row>
    <row r="80" spans="1:26" x14ac:dyDescent="0.25">
      <c r="A80" s="204" t="s">
        <v>31</v>
      </c>
      <c r="B80" s="205"/>
      <c r="C80" s="205"/>
      <c r="D80" s="206" t="s">
        <v>0</v>
      </c>
      <c r="E80" s="206"/>
      <c r="F80" s="206" t="s">
        <v>1</v>
      </c>
      <c r="G80" s="206"/>
      <c r="H80" s="206" t="s">
        <v>2</v>
      </c>
      <c r="I80" s="206"/>
      <c r="J80" s="206" t="s">
        <v>9</v>
      </c>
      <c r="K80" s="206"/>
      <c r="L80" s="206" t="s">
        <v>3</v>
      </c>
      <c r="M80" s="206"/>
      <c r="N80" s="206" t="s">
        <v>10</v>
      </c>
      <c r="O80" s="206"/>
      <c r="P80" s="206" t="s">
        <v>4</v>
      </c>
      <c r="Q80" s="206"/>
      <c r="R80" s="206" t="s">
        <v>5</v>
      </c>
      <c r="S80" s="206"/>
      <c r="T80" s="206" t="s">
        <v>6</v>
      </c>
      <c r="U80" s="206"/>
      <c r="V80" s="206" t="s">
        <v>11</v>
      </c>
      <c r="W80" s="206"/>
      <c r="X80" s="208" t="s">
        <v>12</v>
      </c>
      <c r="Z80" s="184"/>
    </row>
    <row r="81" spans="1:26" ht="13.8" thickBot="1" x14ac:dyDescent="0.3">
      <c r="A81" s="211" t="s">
        <v>137</v>
      </c>
      <c r="B81" s="212"/>
      <c r="C81" s="212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9"/>
      <c r="Z81" s="184"/>
    </row>
    <row r="82" spans="1:26" ht="13.8" thickBot="1" x14ac:dyDescent="0.3">
      <c r="A82" s="213" t="s">
        <v>32</v>
      </c>
      <c r="B82" s="214"/>
      <c r="C82" s="215"/>
      <c r="D82" s="176" t="s">
        <v>13</v>
      </c>
      <c r="E82" s="177" t="s">
        <v>14</v>
      </c>
      <c r="F82" s="176" t="s">
        <v>13</v>
      </c>
      <c r="G82" s="177" t="s">
        <v>14</v>
      </c>
      <c r="H82" s="176" t="s">
        <v>13</v>
      </c>
      <c r="I82" s="177" t="s">
        <v>14</v>
      </c>
      <c r="J82" s="176" t="s">
        <v>13</v>
      </c>
      <c r="K82" s="177" t="s">
        <v>14</v>
      </c>
      <c r="L82" s="178" t="s">
        <v>13</v>
      </c>
      <c r="M82" s="177" t="s">
        <v>14</v>
      </c>
      <c r="N82" s="176" t="s">
        <v>13</v>
      </c>
      <c r="O82" s="177" t="s">
        <v>14</v>
      </c>
      <c r="P82" s="176" t="s">
        <v>13</v>
      </c>
      <c r="Q82" s="177" t="s">
        <v>14</v>
      </c>
      <c r="R82" s="176" t="s">
        <v>13</v>
      </c>
      <c r="S82" s="177" t="s">
        <v>14</v>
      </c>
      <c r="T82" s="176" t="s">
        <v>13</v>
      </c>
      <c r="U82" s="179" t="s">
        <v>14</v>
      </c>
      <c r="V82" s="3" t="s">
        <v>13</v>
      </c>
      <c r="W82" s="4" t="s">
        <v>14</v>
      </c>
      <c r="X82" s="210"/>
      <c r="Z82" s="184"/>
    </row>
    <row r="83" spans="1:26" ht="26.4" x14ac:dyDescent="0.25">
      <c r="A83" s="216" t="s">
        <v>28</v>
      </c>
      <c r="B83" s="195" t="s">
        <v>16</v>
      </c>
      <c r="C83" s="5" t="s">
        <v>17</v>
      </c>
      <c r="D83" s="6">
        <v>0</v>
      </c>
      <c r="E83" s="7">
        <v>1</v>
      </c>
      <c r="F83" s="6">
        <v>0</v>
      </c>
      <c r="G83" s="7">
        <v>0</v>
      </c>
      <c r="H83" s="8">
        <v>0</v>
      </c>
      <c r="I83" s="7">
        <v>0</v>
      </c>
      <c r="J83" s="6">
        <v>0</v>
      </c>
      <c r="K83" s="7">
        <v>0</v>
      </c>
      <c r="L83" s="8">
        <v>0</v>
      </c>
      <c r="M83" s="7">
        <v>0</v>
      </c>
      <c r="N83" s="6">
        <v>0</v>
      </c>
      <c r="O83" s="7">
        <v>0</v>
      </c>
      <c r="P83" s="6">
        <v>0</v>
      </c>
      <c r="Q83" s="7">
        <v>0</v>
      </c>
      <c r="R83" s="8">
        <v>0</v>
      </c>
      <c r="S83" s="7">
        <v>1</v>
      </c>
      <c r="T83" s="6">
        <v>0</v>
      </c>
      <c r="U83" s="7">
        <v>0</v>
      </c>
      <c r="V83" s="6">
        <f>SUM(R83,P83,N83,L83,J83,H83,F83,D83, T83)</f>
        <v>0</v>
      </c>
      <c r="W83" s="7">
        <f>SUM(S83,Q83,O83,M83,K83,I83,G83,E83,U83)</f>
        <v>2</v>
      </c>
      <c r="X83" s="7">
        <f>SUM(V83:W83)</f>
        <v>2</v>
      </c>
      <c r="Z83" s="184"/>
    </row>
    <row r="84" spans="1:26" ht="26.4" x14ac:dyDescent="0.25">
      <c r="A84" s="217"/>
      <c r="B84" s="196"/>
      <c r="C84" s="9" t="s">
        <v>18</v>
      </c>
      <c r="D84" s="10">
        <v>1</v>
      </c>
      <c r="E84" s="11">
        <v>2</v>
      </c>
      <c r="F84" s="10">
        <v>0</v>
      </c>
      <c r="G84" s="11">
        <v>0</v>
      </c>
      <c r="H84" s="12">
        <v>0</v>
      </c>
      <c r="I84" s="11">
        <v>0</v>
      </c>
      <c r="J84" s="10">
        <v>0</v>
      </c>
      <c r="K84" s="11">
        <v>0</v>
      </c>
      <c r="L84" s="12">
        <v>0</v>
      </c>
      <c r="M84" s="11">
        <v>0</v>
      </c>
      <c r="N84" s="10">
        <v>0</v>
      </c>
      <c r="O84" s="11">
        <v>0</v>
      </c>
      <c r="P84" s="10">
        <v>0</v>
      </c>
      <c r="Q84" s="11">
        <v>0</v>
      </c>
      <c r="R84" s="12">
        <v>3</v>
      </c>
      <c r="S84" s="11">
        <v>3</v>
      </c>
      <c r="T84" s="10">
        <v>0</v>
      </c>
      <c r="U84" s="11">
        <v>0</v>
      </c>
      <c r="V84" s="13">
        <f>SUM(R84,P84,N84,L84,J84,H84,F84,D84, T84)</f>
        <v>4</v>
      </c>
      <c r="W84" s="11">
        <f>SUM(S84,Q84,O84,M84,K84,I84,G84,E84,U84)</f>
        <v>5</v>
      </c>
      <c r="X84" s="11">
        <f>SUM(V84:W84)</f>
        <v>9</v>
      </c>
      <c r="Z84" s="184"/>
    </row>
    <row r="85" spans="1:26" ht="13.8" thickBot="1" x14ac:dyDescent="0.3">
      <c r="A85" s="217"/>
      <c r="B85" s="197"/>
      <c r="C85" s="14" t="s">
        <v>19</v>
      </c>
      <c r="D85" s="15">
        <f t="shared" ref="D85:X85" si="19">SUM(D83:D84)</f>
        <v>1</v>
      </c>
      <c r="E85" s="16">
        <f t="shared" si="19"/>
        <v>3</v>
      </c>
      <c r="F85" s="17">
        <f t="shared" si="19"/>
        <v>0</v>
      </c>
      <c r="G85" s="18">
        <f t="shared" si="19"/>
        <v>0</v>
      </c>
      <c r="H85" s="19">
        <f t="shared" si="19"/>
        <v>0</v>
      </c>
      <c r="I85" s="16">
        <f t="shared" si="19"/>
        <v>0</v>
      </c>
      <c r="J85" s="17">
        <f t="shared" si="19"/>
        <v>0</v>
      </c>
      <c r="K85" s="20">
        <f t="shared" si="19"/>
        <v>0</v>
      </c>
      <c r="L85" s="21">
        <f t="shared" si="19"/>
        <v>0</v>
      </c>
      <c r="M85" s="22">
        <f t="shared" si="19"/>
        <v>0</v>
      </c>
      <c r="N85" s="15">
        <f t="shared" si="19"/>
        <v>0</v>
      </c>
      <c r="O85" s="22">
        <f t="shared" si="19"/>
        <v>0</v>
      </c>
      <c r="P85" s="17">
        <f t="shared" si="19"/>
        <v>0</v>
      </c>
      <c r="Q85" s="20">
        <f t="shared" si="19"/>
        <v>0</v>
      </c>
      <c r="R85" s="15">
        <f t="shared" si="19"/>
        <v>3</v>
      </c>
      <c r="S85" s="16">
        <f t="shared" si="19"/>
        <v>4</v>
      </c>
      <c r="T85" s="17">
        <f t="shared" si="19"/>
        <v>0</v>
      </c>
      <c r="U85" s="20">
        <f t="shared" si="19"/>
        <v>0</v>
      </c>
      <c r="V85" s="23">
        <f t="shared" si="19"/>
        <v>4</v>
      </c>
      <c r="W85" s="24">
        <f t="shared" si="19"/>
        <v>7</v>
      </c>
      <c r="X85" s="25">
        <f t="shared" si="19"/>
        <v>11</v>
      </c>
      <c r="Z85" s="184"/>
    </row>
    <row r="86" spans="1:26" ht="26.4" x14ac:dyDescent="0.25">
      <c r="A86" s="217"/>
      <c r="B86" s="198" t="s">
        <v>20</v>
      </c>
      <c r="C86" s="5" t="s">
        <v>17</v>
      </c>
      <c r="D86" s="6">
        <v>0</v>
      </c>
      <c r="E86" s="7">
        <v>0</v>
      </c>
      <c r="F86" s="6">
        <v>0</v>
      </c>
      <c r="G86" s="7">
        <v>0</v>
      </c>
      <c r="H86" s="8">
        <v>0</v>
      </c>
      <c r="I86" s="7">
        <v>0</v>
      </c>
      <c r="J86" s="6">
        <v>0</v>
      </c>
      <c r="K86" s="7">
        <v>0</v>
      </c>
      <c r="L86" s="8">
        <v>0</v>
      </c>
      <c r="M86" s="7">
        <v>0</v>
      </c>
      <c r="N86" s="6">
        <v>0</v>
      </c>
      <c r="O86" s="7">
        <v>0</v>
      </c>
      <c r="P86" s="6">
        <v>0</v>
      </c>
      <c r="Q86" s="7">
        <v>0</v>
      </c>
      <c r="R86" s="8">
        <v>0</v>
      </c>
      <c r="S86" s="7">
        <v>0</v>
      </c>
      <c r="T86" s="6">
        <v>0</v>
      </c>
      <c r="U86" s="7">
        <v>0</v>
      </c>
      <c r="V86" s="6">
        <f>SUM(R86,P86,N86,L86,J86,H86,F86,D86, T86)</f>
        <v>0</v>
      </c>
      <c r="W86" s="7">
        <f>SUM(S86,Q86,O86,M86,K86,I86,G86,E86,U86)</f>
        <v>0</v>
      </c>
      <c r="X86" s="7">
        <f>SUM(V86:W86)</f>
        <v>0</v>
      </c>
      <c r="Z86" s="184"/>
    </row>
    <row r="87" spans="1:26" ht="26.4" x14ac:dyDescent="0.25">
      <c r="A87" s="217"/>
      <c r="B87" s="199"/>
      <c r="C87" s="9" t="s">
        <v>18</v>
      </c>
      <c r="D87" s="10">
        <v>0</v>
      </c>
      <c r="E87" s="11">
        <v>0</v>
      </c>
      <c r="F87" s="10">
        <v>0</v>
      </c>
      <c r="G87" s="11">
        <v>0</v>
      </c>
      <c r="H87" s="12">
        <v>0</v>
      </c>
      <c r="I87" s="11">
        <v>0</v>
      </c>
      <c r="J87" s="10">
        <v>0</v>
      </c>
      <c r="K87" s="11">
        <v>0</v>
      </c>
      <c r="L87" s="12">
        <v>0</v>
      </c>
      <c r="M87" s="11">
        <v>0</v>
      </c>
      <c r="N87" s="10">
        <v>0</v>
      </c>
      <c r="O87" s="11">
        <v>0</v>
      </c>
      <c r="P87" s="10">
        <v>0</v>
      </c>
      <c r="Q87" s="11">
        <v>0</v>
      </c>
      <c r="R87" s="12">
        <v>0</v>
      </c>
      <c r="S87" s="11">
        <v>0</v>
      </c>
      <c r="T87" s="10">
        <v>0</v>
      </c>
      <c r="U87" s="11">
        <v>0</v>
      </c>
      <c r="V87" s="13">
        <f>SUM(R87,P87,N87,L87,J87,H87,F87,D87, T87)</f>
        <v>0</v>
      </c>
      <c r="W87" s="11">
        <f>SUM(S87,Q87,O87,M87,K87,I87,G87,E87,U87)</f>
        <v>0</v>
      </c>
      <c r="X87" s="11">
        <f>SUM(V87:W87)</f>
        <v>0</v>
      </c>
      <c r="Z87" s="184"/>
    </row>
    <row r="88" spans="1:26" ht="13.8" thickBot="1" x14ac:dyDescent="0.3">
      <c r="A88" s="218"/>
      <c r="B88" s="200"/>
      <c r="C88" s="44" t="s">
        <v>21</v>
      </c>
      <c r="D88" s="15">
        <f t="shared" ref="D88:X88" si="20">SUM(D86:D87)</f>
        <v>0</v>
      </c>
      <c r="E88" s="16">
        <f t="shared" si="20"/>
        <v>0</v>
      </c>
      <c r="F88" s="17">
        <f t="shared" si="20"/>
        <v>0</v>
      </c>
      <c r="G88" s="18">
        <f t="shared" si="20"/>
        <v>0</v>
      </c>
      <c r="H88" s="19">
        <f t="shared" si="20"/>
        <v>0</v>
      </c>
      <c r="I88" s="16">
        <f t="shared" si="20"/>
        <v>0</v>
      </c>
      <c r="J88" s="17">
        <f t="shared" si="20"/>
        <v>0</v>
      </c>
      <c r="K88" s="20">
        <f t="shared" si="20"/>
        <v>0</v>
      </c>
      <c r="L88" s="21">
        <f t="shared" si="20"/>
        <v>0</v>
      </c>
      <c r="M88" s="22">
        <f t="shared" si="20"/>
        <v>0</v>
      </c>
      <c r="N88" s="15">
        <f t="shared" si="20"/>
        <v>0</v>
      </c>
      <c r="O88" s="22">
        <f t="shared" si="20"/>
        <v>0</v>
      </c>
      <c r="P88" s="17">
        <f t="shared" si="20"/>
        <v>0</v>
      </c>
      <c r="Q88" s="20">
        <f t="shared" si="20"/>
        <v>0</v>
      </c>
      <c r="R88" s="15">
        <f t="shared" si="20"/>
        <v>0</v>
      </c>
      <c r="S88" s="16">
        <f t="shared" si="20"/>
        <v>0</v>
      </c>
      <c r="T88" s="17">
        <f t="shared" si="20"/>
        <v>0</v>
      </c>
      <c r="U88" s="20">
        <f t="shared" si="20"/>
        <v>0</v>
      </c>
      <c r="V88" s="23">
        <f t="shared" si="20"/>
        <v>0</v>
      </c>
      <c r="W88" s="24">
        <f t="shared" si="20"/>
        <v>0</v>
      </c>
      <c r="X88" s="25">
        <f t="shared" si="20"/>
        <v>0</v>
      </c>
      <c r="Z88" s="184"/>
    </row>
    <row r="89" spans="1:26" ht="13.8" thickBot="1" x14ac:dyDescent="0.3">
      <c r="A89" s="201" t="s">
        <v>11</v>
      </c>
      <c r="B89" s="202"/>
      <c r="C89" s="203"/>
      <c r="D89" s="34">
        <f t="shared" ref="D89:X89" si="21">SUM(D88,D85)</f>
        <v>1</v>
      </c>
      <c r="E89" s="35">
        <f t="shared" si="21"/>
        <v>3</v>
      </c>
      <c r="F89" s="34">
        <f t="shared" si="21"/>
        <v>0</v>
      </c>
      <c r="G89" s="35">
        <f t="shared" si="21"/>
        <v>0</v>
      </c>
      <c r="H89" s="36">
        <f t="shared" si="21"/>
        <v>0</v>
      </c>
      <c r="I89" s="35">
        <f t="shared" si="21"/>
        <v>0</v>
      </c>
      <c r="J89" s="34">
        <f t="shared" si="21"/>
        <v>0</v>
      </c>
      <c r="K89" s="35">
        <f t="shared" si="21"/>
        <v>0</v>
      </c>
      <c r="L89" s="36">
        <f t="shared" si="21"/>
        <v>0</v>
      </c>
      <c r="M89" s="35">
        <f t="shared" si="21"/>
        <v>0</v>
      </c>
      <c r="N89" s="34">
        <f t="shared" si="21"/>
        <v>0</v>
      </c>
      <c r="O89" s="35">
        <f t="shared" si="21"/>
        <v>0</v>
      </c>
      <c r="P89" s="34">
        <f t="shared" si="21"/>
        <v>0</v>
      </c>
      <c r="Q89" s="35">
        <f t="shared" si="21"/>
        <v>0</v>
      </c>
      <c r="R89" s="36">
        <f t="shared" si="21"/>
        <v>3</v>
      </c>
      <c r="S89" s="35">
        <f t="shared" si="21"/>
        <v>4</v>
      </c>
      <c r="T89" s="34">
        <f t="shared" si="21"/>
        <v>0</v>
      </c>
      <c r="U89" s="35">
        <f t="shared" si="21"/>
        <v>0</v>
      </c>
      <c r="V89" s="34">
        <f t="shared" si="21"/>
        <v>4</v>
      </c>
      <c r="W89" s="35">
        <f t="shared" si="21"/>
        <v>7</v>
      </c>
      <c r="X89" s="35">
        <f t="shared" si="21"/>
        <v>11</v>
      </c>
      <c r="Z89" s="184"/>
    </row>
    <row r="90" spans="1:26" ht="13.8" thickBot="1" x14ac:dyDescent="0.3"/>
    <row r="91" spans="1:26" ht="12.75" customHeight="1" x14ac:dyDescent="0.25">
      <c r="A91" s="204" t="s">
        <v>33</v>
      </c>
      <c r="B91" s="205"/>
      <c r="C91" s="205"/>
      <c r="D91" s="206" t="s">
        <v>0</v>
      </c>
      <c r="E91" s="206"/>
      <c r="F91" s="206" t="s">
        <v>1</v>
      </c>
      <c r="G91" s="206"/>
      <c r="H91" s="206" t="s">
        <v>2</v>
      </c>
      <c r="I91" s="206"/>
      <c r="J91" s="206" t="s">
        <v>9</v>
      </c>
      <c r="K91" s="206"/>
      <c r="L91" s="206" t="s">
        <v>3</v>
      </c>
      <c r="M91" s="206"/>
      <c r="N91" s="206" t="s">
        <v>10</v>
      </c>
      <c r="O91" s="206"/>
      <c r="P91" s="206" t="s">
        <v>4</v>
      </c>
      <c r="Q91" s="206"/>
      <c r="R91" s="206" t="s">
        <v>5</v>
      </c>
      <c r="S91" s="206"/>
      <c r="T91" s="206" t="s">
        <v>6</v>
      </c>
      <c r="U91" s="206"/>
      <c r="V91" s="206" t="s">
        <v>11</v>
      </c>
      <c r="W91" s="206"/>
      <c r="X91" s="208" t="s">
        <v>12</v>
      </c>
    </row>
    <row r="92" spans="1:26" ht="13.8" thickBot="1" x14ac:dyDescent="0.3">
      <c r="A92" s="211" t="s">
        <v>137</v>
      </c>
      <c r="B92" s="212"/>
      <c r="C92" s="212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9"/>
    </row>
    <row r="93" spans="1:26" ht="13.8" thickBot="1" x14ac:dyDescent="0.3">
      <c r="A93" s="213" t="s">
        <v>34</v>
      </c>
      <c r="B93" s="214"/>
      <c r="C93" s="215"/>
      <c r="D93" s="176" t="s">
        <v>13</v>
      </c>
      <c r="E93" s="177" t="s">
        <v>14</v>
      </c>
      <c r="F93" s="176" t="s">
        <v>13</v>
      </c>
      <c r="G93" s="177" t="s">
        <v>14</v>
      </c>
      <c r="H93" s="176" t="s">
        <v>13</v>
      </c>
      <c r="I93" s="177" t="s">
        <v>14</v>
      </c>
      <c r="J93" s="176" t="s">
        <v>13</v>
      </c>
      <c r="K93" s="177" t="s">
        <v>14</v>
      </c>
      <c r="L93" s="178" t="s">
        <v>13</v>
      </c>
      <c r="M93" s="177" t="s">
        <v>14</v>
      </c>
      <c r="N93" s="176" t="s">
        <v>13</v>
      </c>
      <c r="O93" s="177" t="s">
        <v>14</v>
      </c>
      <c r="P93" s="176" t="s">
        <v>13</v>
      </c>
      <c r="Q93" s="177" t="s">
        <v>14</v>
      </c>
      <c r="R93" s="176" t="s">
        <v>13</v>
      </c>
      <c r="S93" s="177" t="s">
        <v>14</v>
      </c>
      <c r="T93" s="176" t="s">
        <v>13</v>
      </c>
      <c r="U93" s="179" t="s">
        <v>14</v>
      </c>
      <c r="V93" s="3" t="s">
        <v>13</v>
      </c>
      <c r="W93" s="4" t="s">
        <v>14</v>
      </c>
      <c r="X93" s="210"/>
    </row>
    <row r="94" spans="1:26" ht="26.4" x14ac:dyDescent="0.25">
      <c r="A94" s="216" t="s">
        <v>28</v>
      </c>
      <c r="B94" s="195" t="s">
        <v>16</v>
      </c>
      <c r="C94" s="5" t="s">
        <v>17</v>
      </c>
      <c r="D94" s="6">
        <v>1</v>
      </c>
      <c r="E94" s="7">
        <v>2</v>
      </c>
      <c r="F94" s="6">
        <v>0</v>
      </c>
      <c r="G94" s="7">
        <v>0</v>
      </c>
      <c r="H94" s="8">
        <v>0</v>
      </c>
      <c r="I94" s="7">
        <v>0</v>
      </c>
      <c r="J94" s="6">
        <v>0</v>
      </c>
      <c r="K94" s="7">
        <v>0</v>
      </c>
      <c r="L94" s="8">
        <v>1</v>
      </c>
      <c r="M94" s="7">
        <v>0</v>
      </c>
      <c r="N94" s="6">
        <v>0</v>
      </c>
      <c r="O94" s="7">
        <v>0</v>
      </c>
      <c r="P94" s="6">
        <v>0</v>
      </c>
      <c r="Q94" s="7">
        <v>0</v>
      </c>
      <c r="R94" s="8">
        <v>0</v>
      </c>
      <c r="S94" s="7">
        <v>0</v>
      </c>
      <c r="T94" s="6">
        <v>0</v>
      </c>
      <c r="U94" s="7">
        <v>0</v>
      </c>
      <c r="V94" s="6">
        <f>SUM(R94,P94,N94,L94,J94,H94,F94,D94, T94)</f>
        <v>2</v>
      </c>
      <c r="W94" s="7">
        <f>SUM(S94,Q94,O94,M94,K94,I94,G94,E94,U94)</f>
        <v>2</v>
      </c>
      <c r="X94" s="7">
        <f>SUM(V94:W94)</f>
        <v>4</v>
      </c>
    </row>
    <row r="95" spans="1:26" ht="26.4" x14ac:dyDescent="0.25">
      <c r="A95" s="217"/>
      <c r="B95" s="196"/>
      <c r="C95" s="9" t="s">
        <v>18</v>
      </c>
      <c r="D95" s="10">
        <v>1</v>
      </c>
      <c r="E95" s="11">
        <v>0</v>
      </c>
      <c r="F95" s="10">
        <v>0</v>
      </c>
      <c r="G95" s="11">
        <v>0</v>
      </c>
      <c r="H95" s="12">
        <v>0</v>
      </c>
      <c r="I95" s="11">
        <v>0</v>
      </c>
      <c r="J95" s="10">
        <v>0</v>
      </c>
      <c r="K95" s="11">
        <v>0</v>
      </c>
      <c r="L95" s="12">
        <v>0</v>
      </c>
      <c r="M95" s="11">
        <v>0</v>
      </c>
      <c r="N95" s="10">
        <v>0</v>
      </c>
      <c r="O95" s="11">
        <v>0</v>
      </c>
      <c r="P95" s="10">
        <v>1</v>
      </c>
      <c r="Q95" s="11">
        <v>0</v>
      </c>
      <c r="R95" s="12">
        <v>2</v>
      </c>
      <c r="S95" s="11">
        <v>0</v>
      </c>
      <c r="T95" s="10">
        <v>0</v>
      </c>
      <c r="U95" s="11">
        <v>0</v>
      </c>
      <c r="V95" s="13">
        <f>SUM(R95,P95,N95,L95,J95,H95,F95,D95, T95)</f>
        <v>4</v>
      </c>
      <c r="W95" s="11">
        <f>SUM(S95,Q95,O95,M95,K95,I95,G95,E95,U95)</f>
        <v>0</v>
      </c>
      <c r="X95" s="11">
        <f>SUM(V95:W95)</f>
        <v>4</v>
      </c>
    </row>
    <row r="96" spans="1:26" ht="13.8" thickBot="1" x14ac:dyDescent="0.3">
      <c r="A96" s="217"/>
      <c r="B96" s="197"/>
      <c r="C96" s="14" t="s">
        <v>19</v>
      </c>
      <c r="D96" s="15">
        <f t="shared" ref="D96:X96" si="22">SUM(D94:D95)</f>
        <v>2</v>
      </c>
      <c r="E96" s="16">
        <f t="shared" si="22"/>
        <v>2</v>
      </c>
      <c r="F96" s="17">
        <f t="shared" si="22"/>
        <v>0</v>
      </c>
      <c r="G96" s="18">
        <f t="shared" si="22"/>
        <v>0</v>
      </c>
      <c r="H96" s="19">
        <f t="shared" si="22"/>
        <v>0</v>
      </c>
      <c r="I96" s="16">
        <f t="shared" si="22"/>
        <v>0</v>
      </c>
      <c r="J96" s="17">
        <f t="shared" si="22"/>
        <v>0</v>
      </c>
      <c r="K96" s="20">
        <f t="shared" si="22"/>
        <v>0</v>
      </c>
      <c r="L96" s="21">
        <f t="shared" si="22"/>
        <v>1</v>
      </c>
      <c r="M96" s="22">
        <f t="shared" si="22"/>
        <v>0</v>
      </c>
      <c r="N96" s="15">
        <f t="shared" si="22"/>
        <v>0</v>
      </c>
      <c r="O96" s="22">
        <f t="shared" si="22"/>
        <v>0</v>
      </c>
      <c r="P96" s="17">
        <f t="shared" si="22"/>
        <v>1</v>
      </c>
      <c r="Q96" s="20">
        <f t="shared" si="22"/>
        <v>0</v>
      </c>
      <c r="R96" s="15">
        <f t="shared" si="22"/>
        <v>2</v>
      </c>
      <c r="S96" s="16">
        <f t="shared" si="22"/>
        <v>0</v>
      </c>
      <c r="T96" s="17">
        <f t="shared" si="22"/>
        <v>0</v>
      </c>
      <c r="U96" s="20">
        <f t="shared" si="22"/>
        <v>0</v>
      </c>
      <c r="V96" s="23">
        <f t="shared" si="22"/>
        <v>6</v>
      </c>
      <c r="W96" s="24">
        <f t="shared" si="22"/>
        <v>2</v>
      </c>
      <c r="X96" s="25">
        <f t="shared" si="22"/>
        <v>8</v>
      </c>
    </row>
    <row r="97" spans="1:27" ht="26.4" x14ac:dyDescent="0.25">
      <c r="A97" s="217"/>
      <c r="B97" s="198" t="s">
        <v>20</v>
      </c>
      <c r="C97" s="5" t="s">
        <v>17</v>
      </c>
      <c r="D97" s="6">
        <v>0</v>
      </c>
      <c r="E97" s="7">
        <v>1</v>
      </c>
      <c r="F97" s="6">
        <v>0</v>
      </c>
      <c r="G97" s="7">
        <v>0</v>
      </c>
      <c r="H97" s="8">
        <v>0</v>
      </c>
      <c r="I97" s="7">
        <v>0</v>
      </c>
      <c r="J97" s="6">
        <v>0</v>
      </c>
      <c r="K97" s="7">
        <v>0</v>
      </c>
      <c r="L97" s="8">
        <v>0</v>
      </c>
      <c r="M97" s="7">
        <v>0</v>
      </c>
      <c r="N97" s="6">
        <v>0</v>
      </c>
      <c r="O97" s="7">
        <v>0</v>
      </c>
      <c r="P97" s="6">
        <v>0</v>
      </c>
      <c r="Q97" s="7">
        <v>0</v>
      </c>
      <c r="R97" s="8">
        <v>0</v>
      </c>
      <c r="S97" s="7">
        <v>0</v>
      </c>
      <c r="T97" s="6">
        <v>0</v>
      </c>
      <c r="U97" s="7">
        <v>0</v>
      </c>
      <c r="V97" s="6">
        <f>SUM(R97,P97,N97,L97,J97,H97,F97,D97, T97)</f>
        <v>0</v>
      </c>
      <c r="W97" s="7">
        <f>SUM(S97,Q97,O97,M97,K97,I97,G97,E97,U97)</f>
        <v>1</v>
      </c>
      <c r="X97" s="7">
        <f>SUM(V97:W97)</f>
        <v>1</v>
      </c>
    </row>
    <row r="98" spans="1:27" ht="26.4" x14ac:dyDescent="0.25">
      <c r="A98" s="217"/>
      <c r="B98" s="199"/>
      <c r="C98" s="26" t="s">
        <v>18</v>
      </c>
      <c r="D98" s="27">
        <v>0</v>
      </c>
      <c r="E98" s="28">
        <v>1</v>
      </c>
      <c r="F98" s="27">
        <v>0</v>
      </c>
      <c r="G98" s="28">
        <v>0</v>
      </c>
      <c r="H98" s="29">
        <v>0</v>
      </c>
      <c r="I98" s="28">
        <v>0</v>
      </c>
      <c r="J98" s="27">
        <v>0</v>
      </c>
      <c r="K98" s="28">
        <v>0</v>
      </c>
      <c r="L98" s="29">
        <v>0</v>
      </c>
      <c r="M98" s="28">
        <v>0</v>
      </c>
      <c r="N98" s="27">
        <v>0</v>
      </c>
      <c r="O98" s="28">
        <v>0</v>
      </c>
      <c r="P98" s="27">
        <v>0</v>
      </c>
      <c r="Q98" s="28">
        <v>0</v>
      </c>
      <c r="R98" s="29">
        <v>0</v>
      </c>
      <c r="S98" s="28">
        <v>1</v>
      </c>
      <c r="T98" s="27">
        <v>0</v>
      </c>
      <c r="U98" s="28">
        <v>0</v>
      </c>
      <c r="V98" s="10">
        <f>SUM(R98,P98,N98,L98,J98,H98,F98,D98, T98)</f>
        <v>0</v>
      </c>
      <c r="W98" s="11">
        <f>SUM(S98,Q98,O98,M98,K98,I98,G98,E98,U98)</f>
        <v>2</v>
      </c>
      <c r="X98" s="11">
        <f>SUM(V98:W98)</f>
        <v>2</v>
      </c>
    </row>
    <row r="99" spans="1:27" ht="13.8" thickBot="1" x14ac:dyDescent="0.3">
      <c r="A99" s="218"/>
      <c r="B99" s="200"/>
      <c r="C99" s="44" t="s">
        <v>21</v>
      </c>
      <c r="D99" s="15">
        <f t="shared" ref="D99:X99" si="23">SUM(D97:D98)</f>
        <v>0</v>
      </c>
      <c r="E99" s="16">
        <f t="shared" si="23"/>
        <v>2</v>
      </c>
      <c r="F99" s="17">
        <f t="shared" si="23"/>
        <v>0</v>
      </c>
      <c r="G99" s="18">
        <f t="shared" si="23"/>
        <v>0</v>
      </c>
      <c r="H99" s="19">
        <f t="shared" si="23"/>
        <v>0</v>
      </c>
      <c r="I99" s="16">
        <f t="shared" si="23"/>
        <v>0</v>
      </c>
      <c r="J99" s="17">
        <f t="shared" si="23"/>
        <v>0</v>
      </c>
      <c r="K99" s="20">
        <f t="shared" si="23"/>
        <v>0</v>
      </c>
      <c r="L99" s="21">
        <f t="shared" si="23"/>
        <v>0</v>
      </c>
      <c r="M99" s="22">
        <f t="shared" si="23"/>
        <v>0</v>
      </c>
      <c r="N99" s="15">
        <f t="shared" si="23"/>
        <v>0</v>
      </c>
      <c r="O99" s="22">
        <f t="shared" si="23"/>
        <v>0</v>
      </c>
      <c r="P99" s="17">
        <f t="shared" si="23"/>
        <v>0</v>
      </c>
      <c r="Q99" s="20">
        <f t="shared" si="23"/>
        <v>0</v>
      </c>
      <c r="R99" s="15">
        <f t="shared" si="23"/>
        <v>0</v>
      </c>
      <c r="S99" s="16">
        <f t="shared" si="23"/>
        <v>1</v>
      </c>
      <c r="T99" s="17">
        <f t="shared" si="23"/>
        <v>0</v>
      </c>
      <c r="U99" s="20">
        <f t="shared" si="23"/>
        <v>0</v>
      </c>
      <c r="V99" s="31">
        <f t="shared" si="23"/>
        <v>0</v>
      </c>
      <c r="W99" s="32">
        <f t="shared" si="23"/>
        <v>3</v>
      </c>
      <c r="X99" s="33">
        <f t="shared" si="23"/>
        <v>3</v>
      </c>
    </row>
    <row r="100" spans="1:27" ht="13.8" thickBot="1" x14ac:dyDescent="0.3">
      <c r="A100" s="201" t="s">
        <v>11</v>
      </c>
      <c r="B100" s="202"/>
      <c r="C100" s="203"/>
      <c r="D100" s="34">
        <f t="shared" ref="D100:X100" si="24">SUM(D99,D96)</f>
        <v>2</v>
      </c>
      <c r="E100" s="35">
        <f t="shared" si="24"/>
        <v>4</v>
      </c>
      <c r="F100" s="34">
        <f t="shared" si="24"/>
        <v>0</v>
      </c>
      <c r="G100" s="35">
        <f t="shared" si="24"/>
        <v>0</v>
      </c>
      <c r="H100" s="36">
        <f t="shared" si="24"/>
        <v>0</v>
      </c>
      <c r="I100" s="35">
        <f t="shared" si="24"/>
        <v>0</v>
      </c>
      <c r="J100" s="34">
        <f t="shared" si="24"/>
        <v>0</v>
      </c>
      <c r="K100" s="35">
        <f t="shared" si="24"/>
        <v>0</v>
      </c>
      <c r="L100" s="36">
        <f t="shared" si="24"/>
        <v>1</v>
      </c>
      <c r="M100" s="35">
        <f t="shared" si="24"/>
        <v>0</v>
      </c>
      <c r="N100" s="34">
        <f t="shared" si="24"/>
        <v>0</v>
      </c>
      <c r="O100" s="35">
        <f t="shared" si="24"/>
        <v>0</v>
      </c>
      <c r="P100" s="34">
        <f t="shared" si="24"/>
        <v>1</v>
      </c>
      <c r="Q100" s="35">
        <f t="shared" si="24"/>
        <v>0</v>
      </c>
      <c r="R100" s="36">
        <f t="shared" si="24"/>
        <v>2</v>
      </c>
      <c r="S100" s="35">
        <f t="shared" si="24"/>
        <v>1</v>
      </c>
      <c r="T100" s="34">
        <f t="shared" si="24"/>
        <v>0</v>
      </c>
      <c r="U100" s="35">
        <f t="shared" si="24"/>
        <v>0</v>
      </c>
      <c r="V100" s="34">
        <f t="shared" si="24"/>
        <v>6</v>
      </c>
      <c r="W100" s="35">
        <f t="shared" si="24"/>
        <v>5</v>
      </c>
      <c r="X100" s="35">
        <f t="shared" si="24"/>
        <v>11</v>
      </c>
    </row>
    <row r="101" spans="1:27" customFormat="1" ht="15" thickBot="1" x14ac:dyDescent="0.35"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184"/>
      <c r="Z101" s="1"/>
      <c r="AA101" s="1"/>
    </row>
    <row r="102" spans="1:27" ht="12.75" customHeight="1" x14ac:dyDescent="0.25">
      <c r="A102" s="204" t="s">
        <v>142</v>
      </c>
      <c r="B102" s="205"/>
      <c r="C102" s="205"/>
      <c r="D102" s="206" t="s">
        <v>0</v>
      </c>
      <c r="E102" s="206"/>
      <c r="F102" s="206" t="s">
        <v>1</v>
      </c>
      <c r="G102" s="206"/>
      <c r="H102" s="206" t="s">
        <v>2</v>
      </c>
      <c r="I102" s="206"/>
      <c r="J102" s="206" t="s">
        <v>9</v>
      </c>
      <c r="K102" s="206"/>
      <c r="L102" s="206" t="s">
        <v>3</v>
      </c>
      <c r="M102" s="206"/>
      <c r="N102" s="206" t="s">
        <v>10</v>
      </c>
      <c r="O102" s="206"/>
      <c r="P102" s="206" t="s">
        <v>4</v>
      </c>
      <c r="Q102" s="206"/>
      <c r="R102" s="206" t="s">
        <v>5</v>
      </c>
      <c r="S102" s="206"/>
      <c r="T102" s="206" t="s">
        <v>6</v>
      </c>
      <c r="U102" s="206"/>
      <c r="V102" s="206" t="s">
        <v>11</v>
      </c>
      <c r="W102" s="206"/>
      <c r="X102" s="208" t="s">
        <v>12</v>
      </c>
    </row>
    <row r="103" spans="1:27" ht="13.8" thickBot="1" x14ac:dyDescent="0.3">
      <c r="A103" s="211" t="s">
        <v>137</v>
      </c>
      <c r="B103" s="212"/>
      <c r="C103" s="212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9"/>
    </row>
    <row r="104" spans="1:27" ht="13.8" thickBot="1" x14ac:dyDescent="0.3">
      <c r="A104" s="213" t="s">
        <v>35</v>
      </c>
      <c r="B104" s="214"/>
      <c r="C104" s="215"/>
      <c r="D104" s="176" t="s">
        <v>13</v>
      </c>
      <c r="E104" s="177" t="s">
        <v>14</v>
      </c>
      <c r="F104" s="176" t="s">
        <v>13</v>
      </c>
      <c r="G104" s="177" t="s">
        <v>14</v>
      </c>
      <c r="H104" s="176" t="s">
        <v>13</v>
      </c>
      <c r="I104" s="177" t="s">
        <v>14</v>
      </c>
      <c r="J104" s="176" t="s">
        <v>13</v>
      </c>
      <c r="K104" s="177" t="s">
        <v>14</v>
      </c>
      <c r="L104" s="178" t="s">
        <v>13</v>
      </c>
      <c r="M104" s="177" t="s">
        <v>14</v>
      </c>
      <c r="N104" s="176" t="s">
        <v>13</v>
      </c>
      <c r="O104" s="177" t="s">
        <v>14</v>
      </c>
      <c r="P104" s="176" t="s">
        <v>13</v>
      </c>
      <c r="Q104" s="177" t="s">
        <v>14</v>
      </c>
      <c r="R104" s="176" t="s">
        <v>13</v>
      </c>
      <c r="S104" s="177" t="s">
        <v>14</v>
      </c>
      <c r="T104" s="176" t="s">
        <v>13</v>
      </c>
      <c r="U104" s="179" t="s">
        <v>14</v>
      </c>
      <c r="V104" s="3" t="s">
        <v>13</v>
      </c>
      <c r="W104" s="4" t="s">
        <v>14</v>
      </c>
      <c r="X104" s="210"/>
    </row>
    <row r="105" spans="1:27" ht="26.4" x14ac:dyDescent="0.25">
      <c r="A105" s="216" t="s">
        <v>28</v>
      </c>
      <c r="B105" s="195" t="s">
        <v>16</v>
      </c>
      <c r="C105" s="5" t="s">
        <v>17</v>
      </c>
      <c r="D105" s="6">
        <v>14</v>
      </c>
      <c r="E105" s="7">
        <v>12</v>
      </c>
      <c r="F105" s="6">
        <v>0</v>
      </c>
      <c r="G105" s="7">
        <v>0</v>
      </c>
      <c r="H105" s="8">
        <v>0</v>
      </c>
      <c r="I105" s="7">
        <v>0</v>
      </c>
      <c r="J105" s="6">
        <v>0</v>
      </c>
      <c r="K105" s="7">
        <v>0</v>
      </c>
      <c r="L105" s="8">
        <v>1</v>
      </c>
      <c r="M105" s="7">
        <v>0</v>
      </c>
      <c r="N105" s="6">
        <v>1</v>
      </c>
      <c r="O105" s="7">
        <v>0</v>
      </c>
      <c r="P105" s="6">
        <v>1</v>
      </c>
      <c r="Q105" s="7">
        <v>0</v>
      </c>
      <c r="R105" s="8">
        <v>8</v>
      </c>
      <c r="S105" s="7">
        <v>2</v>
      </c>
      <c r="T105" s="6">
        <v>0</v>
      </c>
      <c r="U105" s="7">
        <v>0</v>
      </c>
      <c r="V105" s="7">
        <f>SUM(R105,P105,N105,L105,J105,H105,F105,D105,T105)</f>
        <v>25</v>
      </c>
      <c r="W105" s="7">
        <f>SUM(S105,Q105,O105,M105,K105,I105,G105,E105,U105)</f>
        <v>14</v>
      </c>
      <c r="X105" s="7">
        <f>SUM(V105:W105)</f>
        <v>39</v>
      </c>
    </row>
    <row r="106" spans="1:27" ht="26.4" x14ac:dyDescent="0.25">
      <c r="A106" s="217"/>
      <c r="B106" s="196"/>
      <c r="C106" s="9" t="s">
        <v>18</v>
      </c>
      <c r="D106" s="10">
        <v>14</v>
      </c>
      <c r="E106" s="11">
        <v>25</v>
      </c>
      <c r="F106" s="10">
        <v>0</v>
      </c>
      <c r="G106" s="11">
        <v>0</v>
      </c>
      <c r="H106" s="12">
        <v>0</v>
      </c>
      <c r="I106" s="11">
        <v>0</v>
      </c>
      <c r="J106" s="10">
        <v>0</v>
      </c>
      <c r="K106" s="11">
        <v>1</v>
      </c>
      <c r="L106" s="12">
        <v>1</v>
      </c>
      <c r="M106" s="11">
        <v>0</v>
      </c>
      <c r="N106" s="10">
        <v>2</v>
      </c>
      <c r="O106" s="11">
        <v>3</v>
      </c>
      <c r="P106" s="10">
        <v>1</v>
      </c>
      <c r="Q106" s="11">
        <v>1</v>
      </c>
      <c r="R106" s="12">
        <v>11</v>
      </c>
      <c r="S106" s="11">
        <v>6</v>
      </c>
      <c r="T106" s="10">
        <v>0</v>
      </c>
      <c r="U106" s="11">
        <v>0</v>
      </c>
      <c r="V106" s="11">
        <f>SUM(R106,P106,N106,L106,J106,H106,F106,D106,T106)</f>
        <v>29</v>
      </c>
      <c r="W106" s="11">
        <f>SUM(S106,Q106,O106,M106,K106,I106,G106,E106,U106)</f>
        <v>36</v>
      </c>
      <c r="X106" s="11">
        <f>SUM(V106:W106)</f>
        <v>65</v>
      </c>
    </row>
    <row r="107" spans="1:27" ht="13.8" thickBot="1" x14ac:dyDescent="0.3">
      <c r="A107" s="217"/>
      <c r="B107" s="197"/>
      <c r="C107" s="14" t="s">
        <v>19</v>
      </c>
      <c r="D107" s="15">
        <f t="shared" ref="D107:X107" si="25">SUM(D105:D106)</f>
        <v>28</v>
      </c>
      <c r="E107" s="16">
        <f t="shared" si="25"/>
        <v>37</v>
      </c>
      <c r="F107" s="17">
        <f t="shared" si="25"/>
        <v>0</v>
      </c>
      <c r="G107" s="18">
        <f t="shared" si="25"/>
        <v>0</v>
      </c>
      <c r="H107" s="19">
        <f t="shared" si="25"/>
        <v>0</v>
      </c>
      <c r="I107" s="16">
        <f t="shared" si="25"/>
        <v>0</v>
      </c>
      <c r="J107" s="17">
        <f t="shared" si="25"/>
        <v>0</v>
      </c>
      <c r="K107" s="20">
        <f t="shared" si="25"/>
        <v>1</v>
      </c>
      <c r="L107" s="21">
        <f t="shared" si="25"/>
        <v>2</v>
      </c>
      <c r="M107" s="22">
        <f t="shared" si="25"/>
        <v>0</v>
      </c>
      <c r="N107" s="15">
        <f t="shared" si="25"/>
        <v>3</v>
      </c>
      <c r="O107" s="22">
        <f t="shared" si="25"/>
        <v>3</v>
      </c>
      <c r="P107" s="17">
        <f t="shared" si="25"/>
        <v>2</v>
      </c>
      <c r="Q107" s="20">
        <f t="shared" si="25"/>
        <v>1</v>
      </c>
      <c r="R107" s="15">
        <f t="shared" si="25"/>
        <v>19</v>
      </c>
      <c r="S107" s="16">
        <f t="shared" si="25"/>
        <v>8</v>
      </c>
      <c r="T107" s="17">
        <f t="shared" si="25"/>
        <v>0</v>
      </c>
      <c r="U107" s="20">
        <f t="shared" si="25"/>
        <v>0</v>
      </c>
      <c r="V107" s="23">
        <f t="shared" si="25"/>
        <v>54</v>
      </c>
      <c r="W107" s="24">
        <f t="shared" si="25"/>
        <v>50</v>
      </c>
      <c r="X107" s="25">
        <f t="shared" si="25"/>
        <v>104</v>
      </c>
    </row>
    <row r="108" spans="1:27" ht="26.4" x14ac:dyDescent="0.25">
      <c r="A108" s="217"/>
      <c r="B108" s="198" t="s">
        <v>20</v>
      </c>
      <c r="C108" s="5" t="s">
        <v>17</v>
      </c>
      <c r="D108" s="6">
        <v>2</v>
      </c>
      <c r="E108" s="7">
        <v>3</v>
      </c>
      <c r="F108" s="6">
        <v>0</v>
      </c>
      <c r="G108" s="7">
        <v>0</v>
      </c>
      <c r="H108" s="8">
        <v>0</v>
      </c>
      <c r="I108" s="7">
        <v>0</v>
      </c>
      <c r="J108" s="6">
        <v>0</v>
      </c>
      <c r="K108" s="7">
        <v>0</v>
      </c>
      <c r="L108" s="8">
        <v>0</v>
      </c>
      <c r="M108" s="7">
        <v>0</v>
      </c>
      <c r="N108" s="6">
        <v>0</v>
      </c>
      <c r="O108" s="7">
        <v>0</v>
      </c>
      <c r="P108" s="6">
        <v>0</v>
      </c>
      <c r="Q108" s="7">
        <v>0</v>
      </c>
      <c r="R108" s="8">
        <v>0</v>
      </c>
      <c r="S108" s="7">
        <v>0</v>
      </c>
      <c r="T108" s="6">
        <v>0</v>
      </c>
      <c r="U108" s="7">
        <v>0</v>
      </c>
      <c r="V108" s="6">
        <f>SUM(R108,P108,N108,L108,J108,H108,F108,D108, T108)</f>
        <v>2</v>
      </c>
      <c r="W108" s="7">
        <f>SUM(S108,Q108,O108,M108,K108,I108,G108,E108,U108)</f>
        <v>3</v>
      </c>
      <c r="X108" s="7">
        <f>SUM(V108:W108)</f>
        <v>5</v>
      </c>
    </row>
    <row r="109" spans="1:27" ht="26.4" x14ac:dyDescent="0.25">
      <c r="A109" s="217"/>
      <c r="B109" s="199"/>
      <c r="C109" s="26" t="s">
        <v>18</v>
      </c>
      <c r="D109" s="27">
        <v>6</v>
      </c>
      <c r="E109" s="28">
        <v>6</v>
      </c>
      <c r="F109" s="27">
        <v>0</v>
      </c>
      <c r="G109" s="28">
        <v>0</v>
      </c>
      <c r="H109" s="29">
        <v>0</v>
      </c>
      <c r="I109" s="28">
        <v>0</v>
      </c>
      <c r="J109" s="27">
        <v>0</v>
      </c>
      <c r="K109" s="28">
        <v>0</v>
      </c>
      <c r="L109" s="29">
        <v>0</v>
      </c>
      <c r="M109" s="28">
        <v>0</v>
      </c>
      <c r="N109" s="27">
        <v>1</v>
      </c>
      <c r="O109" s="28">
        <v>0</v>
      </c>
      <c r="P109" s="27">
        <v>0</v>
      </c>
      <c r="Q109" s="28">
        <v>0</v>
      </c>
      <c r="R109" s="29">
        <v>1</v>
      </c>
      <c r="S109" s="28">
        <v>1</v>
      </c>
      <c r="T109" s="27">
        <v>0</v>
      </c>
      <c r="U109" s="28">
        <v>0</v>
      </c>
      <c r="V109" s="10">
        <f>SUM(R109,P109,N109,L109,J109,H109,F109,D109, T109)</f>
        <v>8</v>
      </c>
      <c r="W109" s="11">
        <f>SUM(S109,Q109,O109,M109,K109,I109,G109,E109,U109)</f>
        <v>7</v>
      </c>
      <c r="X109" s="11">
        <f>SUM(V109:W109)</f>
        <v>15</v>
      </c>
    </row>
    <row r="110" spans="1:27" ht="13.8" thickBot="1" x14ac:dyDescent="0.3">
      <c r="A110" s="218"/>
      <c r="B110" s="200"/>
      <c r="C110" s="44" t="s">
        <v>21</v>
      </c>
      <c r="D110" s="15">
        <f t="shared" ref="D110:X110" si="26">SUM(D108:D109)</f>
        <v>8</v>
      </c>
      <c r="E110" s="16">
        <f t="shared" si="26"/>
        <v>9</v>
      </c>
      <c r="F110" s="17">
        <f t="shared" si="26"/>
        <v>0</v>
      </c>
      <c r="G110" s="18">
        <f t="shared" si="26"/>
        <v>0</v>
      </c>
      <c r="H110" s="19">
        <f t="shared" si="26"/>
        <v>0</v>
      </c>
      <c r="I110" s="16">
        <f t="shared" si="26"/>
        <v>0</v>
      </c>
      <c r="J110" s="17">
        <f t="shared" si="26"/>
        <v>0</v>
      </c>
      <c r="K110" s="20">
        <f t="shared" si="26"/>
        <v>0</v>
      </c>
      <c r="L110" s="21">
        <f t="shared" si="26"/>
        <v>0</v>
      </c>
      <c r="M110" s="22">
        <f t="shared" si="26"/>
        <v>0</v>
      </c>
      <c r="N110" s="15">
        <f t="shared" si="26"/>
        <v>1</v>
      </c>
      <c r="O110" s="22">
        <f t="shared" si="26"/>
        <v>0</v>
      </c>
      <c r="P110" s="17">
        <f t="shared" si="26"/>
        <v>0</v>
      </c>
      <c r="Q110" s="20">
        <f t="shared" si="26"/>
        <v>0</v>
      </c>
      <c r="R110" s="15">
        <f t="shared" si="26"/>
        <v>1</v>
      </c>
      <c r="S110" s="16">
        <f t="shared" si="26"/>
        <v>1</v>
      </c>
      <c r="T110" s="17">
        <f t="shared" si="26"/>
        <v>0</v>
      </c>
      <c r="U110" s="20">
        <f t="shared" si="26"/>
        <v>0</v>
      </c>
      <c r="V110" s="31">
        <f t="shared" si="26"/>
        <v>10</v>
      </c>
      <c r="W110" s="32">
        <f t="shared" si="26"/>
        <v>10</v>
      </c>
      <c r="X110" s="33">
        <f t="shared" si="26"/>
        <v>20</v>
      </c>
    </row>
    <row r="111" spans="1:27" ht="13.8" thickBot="1" x14ac:dyDescent="0.3">
      <c r="A111" s="201" t="s">
        <v>11</v>
      </c>
      <c r="B111" s="202"/>
      <c r="C111" s="203"/>
      <c r="D111" s="34">
        <f t="shared" ref="D111:X111" si="27">SUM(D110,D107)</f>
        <v>36</v>
      </c>
      <c r="E111" s="35">
        <f t="shared" si="27"/>
        <v>46</v>
      </c>
      <c r="F111" s="34">
        <f t="shared" si="27"/>
        <v>0</v>
      </c>
      <c r="G111" s="35">
        <f t="shared" si="27"/>
        <v>0</v>
      </c>
      <c r="H111" s="36">
        <f t="shared" si="27"/>
        <v>0</v>
      </c>
      <c r="I111" s="35">
        <f t="shared" si="27"/>
        <v>0</v>
      </c>
      <c r="J111" s="34">
        <f t="shared" si="27"/>
        <v>0</v>
      </c>
      <c r="K111" s="35">
        <f t="shared" si="27"/>
        <v>1</v>
      </c>
      <c r="L111" s="36">
        <f t="shared" si="27"/>
        <v>2</v>
      </c>
      <c r="M111" s="35">
        <f t="shared" si="27"/>
        <v>0</v>
      </c>
      <c r="N111" s="34">
        <f t="shared" si="27"/>
        <v>4</v>
      </c>
      <c r="O111" s="35">
        <f t="shared" si="27"/>
        <v>3</v>
      </c>
      <c r="P111" s="34">
        <f t="shared" si="27"/>
        <v>2</v>
      </c>
      <c r="Q111" s="35">
        <f t="shared" si="27"/>
        <v>1</v>
      </c>
      <c r="R111" s="36">
        <f t="shared" si="27"/>
        <v>20</v>
      </c>
      <c r="S111" s="35">
        <f t="shared" si="27"/>
        <v>9</v>
      </c>
      <c r="T111" s="34">
        <f t="shared" si="27"/>
        <v>0</v>
      </c>
      <c r="U111" s="35">
        <f t="shared" si="27"/>
        <v>0</v>
      </c>
      <c r="V111" s="34">
        <f t="shared" si="27"/>
        <v>64</v>
      </c>
      <c r="W111" s="35">
        <f t="shared" si="27"/>
        <v>60</v>
      </c>
      <c r="X111" s="35">
        <f t="shared" si="27"/>
        <v>124</v>
      </c>
    </row>
    <row r="112" spans="1:27" ht="13.8" thickBot="1" x14ac:dyDescent="0.3"/>
    <row r="113" spans="1:24" ht="12.75" customHeight="1" x14ac:dyDescent="0.25">
      <c r="A113" s="204" t="s">
        <v>22</v>
      </c>
      <c r="B113" s="205"/>
      <c r="C113" s="205"/>
      <c r="D113" s="206" t="s">
        <v>0</v>
      </c>
      <c r="E113" s="206"/>
      <c r="F113" s="206" t="s">
        <v>1</v>
      </c>
      <c r="G113" s="206"/>
      <c r="H113" s="206" t="s">
        <v>2</v>
      </c>
      <c r="I113" s="206"/>
      <c r="J113" s="206" t="s">
        <v>9</v>
      </c>
      <c r="K113" s="206"/>
      <c r="L113" s="206" t="s">
        <v>3</v>
      </c>
      <c r="M113" s="206"/>
      <c r="N113" s="206" t="s">
        <v>10</v>
      </c>
      <c r="O113" s="206"/>
      <c r="P113" s="206" t="s">
        <v>4</v>
      </c>
      <c r="Q113" s="206"/>
      <c r="R113" s="206" t="s">
        <v>5</v>
      </c>
      <c r="S113" s="206"/>
      <c r="T113" s="206" t="s">
        <v>6</v>
      </c>
      <c r="U113" s="206"/>
      <c r="V113" s="206" t="s">
        <v>11</v>
      </c>
      <c r="W113" s="206"/>
      <c r="X113" s="208" t="s">
        <v>12</v>
      </c>
    </row>
    <row r="114" spans="1:24" ht="13.8" thickBot="1" x14ac:dyDescent="0.3">
      <c r="A114" s="211" t="s">
        <v>137</v>
      </c>
      <c r="B114" s="212"/>
      <c r="C114" s="212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9"/>
    </row>
    <row r="115" spans="1:24" ht="13.8" thickBot="1" x14ac:dyDescent="0.3">
      <c r="A115" s="213" t="s">
        <v>36</v>
      </c>
      <c r="B115" s="214"/>
      <c r="C115" s="215"/>
      <c r="D115" s="176" t="s">
        <v>13</v>
      </c>
      <c r="E115" s="177" t="s">
        <v>14</v>
      </c>
      <c r="F115" s="176" t="s">
        <v>13</v>
      </c>
      <c r="G115" s="177" t="s">
        <v>14</v>
      </c>
      <c r="H115" s="176" t="s">
        <v>13</v>
      </c>
      <c r="I115" s="177" t="s">
        <v>14</v>
      </c>
      <c r="J115" s="176" t="s">
        <v>13</v>
      </c>
      <c r="K115" s="177" t="s">
        <v>14</v>
      </c>
      <c r="L115" s="178" t="s">
        <v>13</v>
      </c>
      <c r="M115" s="177" t="s">
        <v>14</v>
      </c>
      <c r="N115" s="176" t="s">
        <v>13</v>
      </c>
      <c r="O115" s="177" t="s">
        <v>14</v>
      </c>
      <c r="P115" s="176" t="s">
        <v>13</v>
      </c>
      <c r="Q115" s="177" t="s">
        <v>14</v>
      </c>
      <c r="R115" s="176" t="s">
        <v>13</v>
      </c>
      <c r="S115" s="177" t="s">
        <v>14</v>
      </c>
      <c r="T115" s="176" t="s">
        <v>13</v>
      </c>
      <c r="U115" s="179" t="s">
        <v>14</v>
      </c>
      <c r="V115" s="3" t="s">
        <v>13</v>
      </c>
      <c r="W115" s="4" t="s">
        <v>14</v>
      </c>
      <c r="X115" s="210"/>
    </row>
    <row r="116" spans="1:24" ht="26.4" x14ac:dyDescent="0.25">
      <c r="A116" s="216" t="s">
        <v>37</v>
      </c>
      <c r="B116" s="195" t="s">
        <v>16</v>
      </c>
      <c r="C116" s="5" t="s">
        <v>17</v>
      </c>
      <c r="D116" s="6">
        <v>0</v>
      </c>
      <c r="E116" s="7">
        <v>4</v>
      </c>
      <c r="F116" s="6">
        <v>0</v>
      </c>
      <c r="G116" s="7">
        <v>0</v>
      </c>
      <c r="H116" s="8">
        <v>0</v>
      </c>
      <c r="I116" s="7">
        <v>0</v>
      </c>
      <c r="J116" s="6">
        <v>0</v>
      </c>
      <c r="K116" s="7">
        <v>0</v>
      </c>
      <c r="L116" s="8">
        <v>0</v>
      </c>
      <c r="M116" s="7">
        <v>0</v>
      </c>
      <c r="N116" s="6">
        <v>0</v>
      </c>
      <c r="O116" s="7">
        <v>0</v>
      </c>
      <c r="P116" s="6">
        <v>0</v>
      </c>
      <c r="Q116" s="7">
        <v>0</v>
      </c>
      <c r="R116" s="8">
        <v>1</v>
      </c>
      <c r="S116" s="7">
        <v>2</v>
      </c>
      <c r="T116" s="6">
        <v>0</v>
      </c>
      <c r="U116" s="7">
        <v>0</v>
      </c>
      <c r="V116" s="6">
        <f>SUM(R116,P116,N116,L116,J116,H116,F116,D116, T116)</f>
        <v>1</v>
      </c>
      <c r="W116" s="7">
        <f>SUM(S116,Q116,O116,M116,K116,I116,G116,E116,U116)</f>
        <v>6</v>
      </c>
      <c r="X116" s="7">
        <f>SUM(V116:W116)</f>
        <v>7</v>
      </c>
    </row>
    <row r="117" spans="1:24" ht="26.4" x14ac:dyDescent="0.25">
      <c r="A117" s="217"/>
      <c r="B117" s="196"/>
      <c r="C117" s="47" t="s">
        <v>18</v>
      </c>
      <c r="D117" s="10">
        <v>1</v>
      </c>
      <c r="E117" s="11">
        <v>0</v>
      </c>
      <c r="F117" s="10">
        <v>0</v>
      </c>
      <c r="G117" s="11">
        <v>0</v>
      </c>
      <c r="H117" s="12">
        <v>0</v>
      </c>
      <c r="I117" s="11">
        <v>0</v>
      </c>
      <c r="J117" s="10">
        <v>0</v>
      </c>
      <c r="K117" s="11">
        <v>0</v>
      </c>
      <c r="L117" s="12">
        <v>0</v>
      </c>
      <c r="M117" s="11">
        <v>0</v>
      </c>
      <c r="N117" s="10">
        <v>0</v>
      </c>
      <c r="O117" s="11">
        <v>0</v>
      </c>
      <c r="P117" s="10">
        <v>0</v>
      </c>
      <c r="Q117" s="11">
        <v>0</v>
      </c>
      <c r="R117" s="12">
        <v>1</v>
      </c>
      <c r="S117" s="11">
        <v>1</v>
      </c>
      <c r="T117" s="10">
        <v>0</v>
      </c>
      <c r="U117" s="11">
        <v>0</v>
      </c>
      <c r="V117" s="13">
        <f>SUM(R117,P117,N117,L117,J117,H117,F117,D117, T117)</f>
        <v>2</v>
      </c>
      <c r="W117" s="11">
        <f>SUM(S117,Q117,O117,M117,K117,I117,G117,E117,U117)</f>
        <v>1</v>
      </c>
      <c r="X117" s="11">
        <f>SUM(V117:W117)</f>
        <v>3</v>
      </c>
    </row>
    <row r="118" spans="1:24" ht="13.8" thickBot="1" x14ac:dyDescent="0.3">
      <c r="A118" s="217"/>
      <c r="B118" s="197"/>
      <c r="C118" s="48" t="s">
        <v>19</v>
      </c>
      <c r="D118" s="15">
        <f t="shared" ref="D118:X118" si="28">SUM(D116:D117)</f>
        <v>1</v>
      </c>
      <c r="E118" s="16">
        <f t="shared" si="28"/>
        <v>4</v>
      </c>
      <c r="F118" s="17">
        <f t="shared" si="28"/>
        <v>0</v>
      </c>
      <c r="G118" s="18">
        <f t="shared" si="28"/>
        <v>0</v>
      </c>
      <c r="H118" s="19">
        <f t="shared" si="28"/>
        <v>0</v>
      </c>
      <c r="I118" s="16">
        <f t="shared" si="28"/>
        <v>0</v>
      </c>
      <c r="J118" s="17">
        <f t="shared" si="28"/>
        <v>0</v>
      </c>
      <c r="K118" s="20">
        <f t="shared" si="28"/>
        <v>0</v>
      </c>
      <c r="L118" s="21">
        <f t="shared" si="28"/>
        <v>0</v>
      </c>
      <c r="M118" s="22">
        <f t="shared" si="28"/>
        <v>0</v>
      </c>
      <c r="N118" s="15">
        <f t="shared" si="28"/>
        <v>0</v>
      </c>
      <c r="O118" s="22">
        <f t="shared" si="28"/>
        <v>0</v>
      </c>
      <c r="P118" s="17">
        <f t="shared" si="28"/>
        <v>0</v>
      </c>
      <c r="Q118" s="20">
        <f t="shared" si="28"/>
        <v>0</v>
      </c>
      <c r="R118" s="15">
        <f t="shared" si="28"/>
        <v>2</v>
      </c>
      <c r="S118" s="16">
        <f t="shared" si="28"/>
        <v>3</v>
      </c>
      <c r="T118" s="17">
        <f t="shared" si="28"/>
        <v>0</v>
      </c>
      <c r="U118" s="20">
        <f t="shared" si="28"/>
        <v>0</v>
      </c>
      <c r="V118" s="31">
        <f t="shared" si="28"/>
        <v>3</v>
      </c>
      <c r="W118" s="32">
        <f t="shared" si="28"/>
        <v>7</v>
      </c>
      <c r="X118" s="33">
        <f t="shared" si="28"/>
        <v>10</v>
      </c>
    </row>
    <row r="119" spans="1:24" ht="26.4" x14ac:dyDescent="0.25">
      <c r="A119" s="217"/>
      <c r="B119" s="198" t="s">
        <v>20</v>
      </c>
      <c r="C119" s="5" t="s">
        <v>17</v>
      </c>
      <c r="D119" s="6">
        <v>0</v>
      </c>
      <c r="E119" s="7">
        <v>1</v>
      </c>
      <c r="F119" s="6">
        <v>0</v>
      </c>
      <c r="G119" s="7">
        <v>0</v>
      </c>
      <c r="H119" s="8">
        <v>0</v>
      </c>
      <c r="I119" s="7">
        <v>0</v>
      </c>
      <c r="J119" s="6">
        <v>0</v>
      </c>
      <c r="K119" s="7">
        <v>0</v>
      </c>
      <c r="L119" s="8">
        <v>0</v>
      </c>
      <c r="M119" s="7">
        <v>0</v>
      </c>
      <c r="N119" s="6">
        <v>0</v>
      </c>
      <c r="O119" s="7">
        <v>0</v>
      </c>
      <c r="P119" s="6">
        <v>0</v>
      </c>
      <c r="Q119" s="7">
        <v>0</v>
      </c>
      <c r="R119" s="8">
        <v>0</v>
      </c>
      <c r="S119" s="7">
        <v>0</v>
      </c>
      <c r="T119" s="6">
        <v>0</v>
      </c>
      <c r="U119" s="7">
        <v>0</v>
      </c>
      <c r="V119" s="6">
        <f>SUM(R119,P119,N119,L119,J119,H119,F119,D119, T119)</f>
        <v>0</v>
      </c>
      <c r="W119" s="7">
        <f>SUM(S119,Q119,O119,M119,K119,I119,G119,E119,U119)</f>
        <v>1</v>
      </c>
      <c r="X119" s="7">
        <f>SUM(V119:W119)</f>
        <v>1</v>
      </c>
    </row>
    <row r="120" spans="1:24" ht="26.4" x14ac:dyDescent="0.25">
      <c r="A120" s="217"/>
      <c r="B120" s="199"/>
      <c r="C120" s="47" t="s">
        <v>18</v>
      </c>
      <c r="D120" s="27">
        <v>2</v>
      </c>
      <c r="E120" s="28">
        <v>1</v>
      </c>
      <c r="F120" s="27">
        <v>0</v>
      </c>
      <c r="G120" s="28">
        <v>0</v>
      </c>
      <c r="H120" s="29">
        <v>0</v>
      </c>
      <c r="I120" s="28">
        <v>0</v>
      </c>
      <c r="J120" s="27">
        <v>0</v>
      </c>
      <c r="K120" s="28">
        <v>0</v>
      </c>
      <c r="L120" s="29">
        <v>0</v>
      </c>
      <c r="M120" s="28">
        <v>0</v>
      </c>
      <c r="N120" s="27">
        <v>0</v>
      </c>
      <c r="O120" s="28">
        <v>0</v>
      </c>
      <c r="P120" s="27">
        <v>0</v>
      </c>
      <c r="Q120" s="28">
        <v>0</v>
      </c>
      <c r="R120" s="29">
        <v>0</v>
      </c>
      <c r="S120" s="28">
        <v>1</v>
      </c>
      <c r="T120" s="27">
        <v>0</v>
      </c>
      <c r="U120" s="28">
        <v>0</v>
      </c>
      <c r="V120" s="49">
        <f>SUM(R120,P120,N120,L120,J120,H120,F120,D120, T120)</f>
        <v>2</v>
      </c>
      <c r="W120" s="50">
        <f>SUM(S120,Q120,O120,M120,K120,I120,G120,E120,U120)</f>
        <v>2</v>
      </c>
      <c r="X120" s="50">
        <f>SUM(V120:W120)</f>
        <v>4</v>
      </c>
    </row>
    <row r="121" spans="1:24" ht="13.8" thickBot="1" x14ac:dyDescent="0.3">
      <c r="A121" s="218"/>
      <c r="B121" s="200"/>
      <c r="C121" s="48" t="s">
        <v>21</v>
      </c>
      <c r="D121" s="15">
        <f t="shared" ref="D121:X121" si="29">SUM(D119:D120)</f>
        <v>2</v>
      </c>
      <c r="E121" s="16">
        <f t="shared" si="29"/>
        <v>2</v>
      </c>
      <c r="F121" s="17">
        <f t="shared" si="29"/>
        <v>0</v>
      </c>
      <c r="G121" s="18">
        <f t="shared" si="29"/>
        <v>0</v>
      </c>
      <c r="H121" s="19">
        <f t="shared" si="29"/>
        <v>0</v>
      </c>
      <c r="I121" s="16">
        <f t="shared" si="29"/>
        <v>0</v>
      </c>
      <c r="J121" s="17">
        <f t="shared" si="29"/>
        <v>0</v>
      </c>
      <c r="K121" s="20">
        <f t="shared" si="29"/>
        <v>0</v>
      </c>
      <c r="L121" s="21">
        <f t="shared" si="29"/>
        <v>0</v>
      </c>
      <c r="M121" s="22">
        <f t="shared" si="29"/>
        <v>0</v>
      </c>
      <c r="N121" s="15">
        <f t="shared" si="29"/>
        <v>0</v>
      </c>
      <c r="O121" s="22">
        <f t="shared" si="29"/>
        <v>0</v>
      </c>
      <c r="P121" s="17">
        <f t="shared" si="29"/>
        <v>0</v>
      </c>
      <c r="Q121" s="20">
        <f t="shared" si="29"/>
        <v>0</v>
      </c>
      <c r="R121" s="15">
        <f t="shared" si="29"/>
        <v>0</v>
      </c>
      <c r="S121" s="16">
        <f t="shared" si="29"/>
        <v>1</v>
      </c>
      <c r="T121" s="17">
        <f t="shared" si="29"/>
        <v>0</v>
      </c>
      <c r="U121" s="20">
        <f t="shared" si="29"/>
        <v>0</v>
      </c>
      <c r="V121" s="31">
        <f t="shared" si="29"/>
        <v>2</v>
      </c>
      <c r="W121" s="32">
        <f t="shared" si="29"/>
        <v>3</v>
      </c>
      <c r="X121" s="33">
        <f t="shared" si="29"/>
        <v>5</v>
      </c>
    </row>
    <row r="122" spans="1:24" ht="13.8" thickBot="1" x14ac:dyDescent="0.3">
      <c r="A122" s="201" t="s">
        <v>11</v>
      </c>
      <c r="B122" s="202"/>
      <c r="C122" s="203"/>
      <c r="D122" s="34">
        <f t="shared" ref="D122:X122" si="30">SUM(D121,D118)</f>
        <v>3</v>
      </c>
      <c r="E122" s="35">
        <f t="shared" si="30"/>
        <v>6</v>
      </c>
      <c r="F122" s="34">
        <f t="shared" si="30"/>
        <v>0</v>
      </c>
      <c r="G122" s="35">
        <f t="shared" si="30"/>
        <v>0</v>
      </c>
      <c r="H122" s="36">
        <f t="shared" si="30"/>
        <v>0</v>
      </c>
      <c r="I122" s="35">
        <f t="shared" si="30"/>
        <v>0</v>
      </c>
      <c r="J122" s="34">
        <f t="shared" si="30"/>
        <v>0</v>
      </c>
      <c r="K122" s="35">
        <f t="shared" si="30"/>
        <v>0</v>
      </c>
      <c r="L122" s="36">
        <f t="shared" si="30"/>
        <v>0</v>
      </c>
      <c r="M122" s="35">
        <f t="shared" si="30"/>
        <v>0</v>
      </c>
      <c r="N122" s="34">
        <f t="shared" si="30"/>
        <v>0</v>
      </c>
      <c r="O122" s="35">
        <f t="shared" si="30"/>
        <v>0</v>
      </c>
      <c r="P122" s="34">
        <f t="shared" si="30"/>
        <v>0</v>
      </c>
      <c r="Q122" s="35">
        <f t="shared" si="30"/>
        <v>0</v>
      </c>
      <c r="R122" s="36">
        <f t="shared" si="30"/>
        <v>2</v>
      </c>
      <c r="S122" s="35">
        <f t="shared" si="30"/>
        <v>4</v>
      </c>
      <c r="T122" s="34">
        <f t="shared" si="30"/>
        <v>0</v>
      </c>
      <c r="U122" s="35">
        <f t="shared" si="30"/>
        <v>0</v>
      </c>
      <c r="V122" s="34">
        <f t="shared" si="30"/>
        <v>5</v>
      </c>
      <c r="W122" s="35">
        <f t="shared" si="30"/>
        <v>10</v>
      </c>
      <c r="X122" s="35">
        <f t="shared" si="30"/>
        <v>15</v>
      </c>
    </row>
    <row r="123" spans="1:24" ht="13.8" thickBot="1" x14ac:dyDescent="0.3">
      <c r="A123" s="51"/>
      <c r="B123" s="51"/>
      <c r="C123" s="52"/>
      <c r="D123" s="53"/>
      <c r="E123" s="53"/>
      <c r="F123" s="54"/>
      <c r="G123" s="54"/>
      <c r="H123" s="54"/>
      <c r="I123" s="54"/>
      <c r="J123" s="54"/>
      <c r="K123" s="54"/>
      <c r="L123" s="53"/>
      <c r="M123" s="54"/>
      <c r="N123" s="54"/>
      <c r="O123" s="54"/>
      <c r="P123" s="54"/>
      <c r="Q123" s="54"/>
      <c r="R123" s="53"/>
      <c r="S123" s="53"/>
      <c r="T123" s="53"/>
      <c r="U123" s="53"/>
      <c r="V123" s="53"/>
      <c r="W123" s="53"/>
      <c r="X123" s="53"/>
    </row>
    <row r="124" spans="1:24" ht="12.75" customHeight="1" x14ac:dyDescent="0.25">
      <c r="A124" s="204" t="s">
        <v>148</v>
      </c>
      <c r="B124" s="205"/>
      <c r="C124" s="205"/>
      <c r="D124" s="206" t="s">
        <v>0</v>
      </c>
      <c r="E124" s="206"/>
      <c r="F124" s="206" t="s">
        <v>1</v>
      </c>
      <c r="G124" s="206"/>
      <c r="H124" s="206" t="s">
        <v>2</v>
      </c>
      <c r="I124" s="206"/>
      <c r="J124" s="206" t="s">
        <v>9</v>
      </c>
      <c r="K124" s="206"/>
      <c r="L124" s="206" t="s">
        <v>3</v>
      </c>
      <c r="M124" s="206"/>
      <c r="N124" s="206" t="s">
        <v>10</v>
      </c>
      <c r="O124" s="206"/>
      <c r="P124" s="206" t="s">
        <v>4</v>
      </c>
      <c r="Q124" s="206"/>
      <c r="R124" s="206" t="s">
        <v>5</v>
      </c>
      <c r="S124" s="206"/>
      <c r="T124" s="206" t="s">
        <v>6</v>
      </c>
      <c r="U124" s="206"/>
      <c r="V124" s="206" t="s">
        <v>11</v>
      </c>
      <c r="W124" s="206"/>
      <c r="X124" s="208" t="s">
        <v>12</v>
      </c>
    </row>
    <row r="125" spans="1:24" ht="13.8" thickBot="1" x14ac:dyDescent="0.3">
      <c r="A125" s="211" t="s">
        <v>137</v>
      </c>
      <c r="B125" s="212"/>
      <c r="C125" s="212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9"/>
    </row>
    <row r="126" spans="1:24" ht="13.8" thickBot="1" x14ac:dyDescent="0.3">
      <c r="A126" s="213" t="s">
        <v>149</v>
      </c>
      <c r="B126" s="214"/>
      <c r="C126" s="215"/>
      <c r="D126" s="176" t="s">
        <v>13</v>
      </c>
      <c r="E126" s="177" t="s">
        <v>14</v>
      </c>
      <c r="F126" s="176" t="s">
        <v>13</v>
      </c>
      <c r="G126" s="177" t="s">
        <v>14</v>
      </c>
      <c r="H126" s="176" t="s">
        <v>13</v>
      </c>
      <c r="I126" s="177" t="s">
        <v>14</v>
      </c>
      <c r="J126" s="176" t="s">
        <v>13</v>
      </c>
      <c r="K126" s="177" t="s">
        <v>14</v>
      </c>
      <c r="L126" s="178" t="s">
        <v>13</v>
      </c>
      <c r="M126" s="177" t="s">
        <v>14</v>
      </c>
      <c r="N126" s="176" t="s">
        <v>13</v>
      </c>
      <c r="O126" s="177" t="s">
        <v>14</v>
      </c>
      <c r="P126" s="176" t="s">
        <v>13</v>
      </c>
      <c r="Q126" s="177" t="s">
        <v>14</v>
      </c>
      <c r="R126" s="176" t="s">
        <v>13</v>
      </c>
      <c r="S126" s="177" t="s">
        <v>14</v>
      </c>
      <c r="T126" s="176" t="s">
        <v>13</v>
      </c>
      <c r="U126" s="179" t="s">
        <v>14</v>
      </c>
      <c r="V126" s="3" t="s">
        <v>13</v>
      </c>
      <c r="W126" s="4" t="s">
        <v>14</v>
      </c>
      <c r="X126" s="210"/>
    </row>
    <row r="127" spans="1:24" ht="26.4" x14ac:dyDescent="0.25">
      <c r="A127" s="216" t="s">
        <v>28</v>
      </c>
      <c r="B127" s="195" t="s">
        <v>16</v>
      </c>
      <c r="C127" s="5" t="s">
        <v>17</v>
      </c>
      <c r="D127" s="6">
        <v>0</v>
      </c>
      <c r="E127" s="7">
        <v>0</v>
      </c>
      <c r="F127" s="6">
        <v>0</v>
      </c>
      <c r="G127" s="7">
        <v>0</v>
      </c>
      <c r="H127" s="8">
        <v>0</v>
      </c>
      <c r="I127" s="7">
        <v>0</v>
      </c>
      <c r="J127" s="6">
        <v>0</v>
      </c>
      <c r="K127" s="7">
        <v>0</v>
      </c>
      <c r="L127" s="8">
        <v>0</v>
      </c>
      <c r="M127" s="7">
        <v>0</v>
      </c>
      <c r="N127" s="6">
        <v>0</v>
      </c>
      <c r="O127" s="7">
        <v>0</v>
      </c>
      <c r="P127" s="6">
        <v>0</v>
      </c>
      <c r="Q127" s="7">
        <v>0</v>
      </c>
      <c r="R127" s="8">
        <v>0</v>
      </c>
      <c r="S127" s="7">
        <v>0</v>
      </c>
      <c r="T127" s="6">
        <v>0</v>
      </c>
      <c r="U127" s="7">
        <v>0</v>
      </c>
      <c r="V127" s="6">
        <f>SUM(R127,P127,N127,L127,J127,H127,F127,D127, T127)</f>
        <v>0</v>
      </c>
      <c r="W127" s="7">
        <f>SUM(S127,Q127,O127,M127,K127,I127,G127,E127,U127)</f>
        <v>0</v>
      </c>
      <c r="X127" s="7">
        <f>SUM(V127:W127)</f>
        <v>0</v>
      </c>
    </row>
    <row r="128" spans="1:24" ht="26.4" x14ac:dyDescent="0.25">
      <c r="A128" s="217"/>
      <c r="B128" s="196"/>
      <c r="C128" s="9" t="s">
        <v>18</v>
      </c>
      <c r="D128" s="10">
        <v>0</v>
      </c>
      <c r="E128" s="11">
        <v>0</v>
      </c>
      <c r="F128" s="10">
        <v>0</v>
      </c>
      <c r="G128" s="11">
        <v>0</v>
      </c>
      <c r="H128" s="12">
        <v>0</v>
      </c>
      <c r="I128" s="11">
        <v>0</v>
      </c>
      <c r="J128" s="10">
        <v>0</v>
      </c>
      <c r="K128" s="11">
        <v>0</v>
      </c>
      <c r="L128" s="12">
        <v>0</v>
      </c>
      <c r="M128" s="11">
        <v>0</v>
      </c>
      <c r="N128" s="10">
        <v>0</v>
      </c>
      <c r="O128" s="11">
        <v>0</v>
      </c>
      <c r="P128" s="10">
        <v>0</v>
      </c>
      <c r="Q128" s="11">
        <v>0</v>
      </c>
      <c r="R128" s="12">
        <v>0</v>
      </c>
      <c r="S128" s="11">
        <v>0</v>
      </c>
      <c r="T128" s="10">
        <v>0</v>
      </c>
      <c r="U128" s="11">
        <v>0</v>
      </c>
      <c r="V128" s="13">
        <f>SUM(R128,P128,N128,L128,J128,H128,F128,D128, T128)</f>
        <v>0</v>
      </c>
      <c r="W128" s="11">
        <f>SUM(S128,Q128,O128,M128,K128,I128,G128,E128,U128)</f>
        <v>0</v>
      </c>
      <c r="X128" s="11">
        <f>SUM(V128:W128)</f>
        <v>0</v>
      </c>
    </row>
    <row r="129" spans="1:27" ht="15" thickBot="1" x14ac:dyDescent="0.35">
      <c r="A129" s="217"/>
      <c r="B129" s="197"/>
      <c r="C129" s="14" t="s">
        <v>19</v>
      </c>
      <c r="D129" s="15">
        <f t="shared" ref="D129:X129" si="31">SUM(D127:D128)</f>
        <v>0</v>
      </c>
      <c r="E129" s="16">
        <f t="shared" si="31"/>
        <v>0</v>
      </c>
      <c r="F129" s="17">
        <f t="shared" si="31"/>
        <v>0</v>
      </c>
      <c r="G129" s="18">
        <f t="shared" si="31"/>
        <v>0</v>
      </c>
      <c r="H129" s="19">
        <f t="shared" si="31"/>
        <v>0</v>
      </c>
      <c r="I129" s="16">
        <f t="shared" si="31"/>
        <v>0</v>
      </c>
      <c r="J129" s="17">
        <f t="shared" si="31"/>
        <v>0</v>
      </c>
      <c r="K129" s="20">
        <f t="shared" si="31"/>
        <v>0</v>
      </c>
      <c r="L129" s="21">
        <f t="shared" si="31"/>
        <v>0</v>
      </c>
      <c r="M129" s="22">
        <f t="shared" si="31"/>
        <v>0</v>
      </c>
      <c r="N129" s="15">
        <f t="shared" si="31"/>
        <v>0</v>
      </c>
      <c r="O129" s="22">
        <f t="shared" si="31"/>
        <v>0</v>
      </c>
      <c r="P129" s="17">
        <f t="shared" si="31"/>
        <v>0</v>
      </c>
      <c r="Q129" s="20">
        <f t="shared" si="31"/>
        <v>0</v>
      </c>
      <c r="R129" s="15">
        <f t="shared" si="31"/>
        <v>0</v>
      </c>
      <c r="S129" s="16">
        <f t="shared" si="31"/>
        <v>0</v>
      </c>
      <c r="T129" s="17">
        <f t="shared" si="31"/>
        <v>0</v>
      </c>
      <c r="U129" s="20">
        <f t="shared" si="31"/>
        <v>0</v>
      </c>
      <c r="V129" s="23">
        <f t="shared" si="31"/>
        <v>0</v>
      </c>
      <c r="W129" s="24">
        <f t="shared" si="31"/>
        <v>0</v>
      </c>
      <c r="X129" s="25">
        <f t="shared" si="31"/>
        <v>0</v>
      </c>
      <c r="AA129"/>
    </row>
    <row r="130" spans="1:27" ht="26.4" x14ac:dyDescent="0.25">
      <c r="A130" s="217"/>
      <c r="B130" s="198" t="s">
        <v>20</v>
      </c>
      <c r="C130" s="5" t="s">
        <v>17</v>
      </c>
      <c r="D130" s="6">
        <v>0</v>
      </c>
      <c r="E130" s="7">
        <v>0</v>
      </c>
      <c r="F130" s="6">
        <v>0</v>
      </c>
      <c r="G130" s="7">
        <v>0</v>
      </c>
      <c r="H130" s="8">
        <v>0</v>
      </c>
      <c r="I130" s="7">
        <v>0</v>
      </c>
      <c r="J130" s="6">
        <v>0</v>
      </c>
      <c r="K130" s="7">
        <v>0</v>
      </c>
      <c r="L130" s="8">
        <v>0</v>
      </c>
      <c r="M130" s="7">
        <v>0</v>
      </c>
      <c r="N130" s="6">
        <v>0</v>
      </c>
      <c r="O130" s="7">
        <v>0</v>
      </c>
      <c r="P130" s="6">
        <v>0</v>
      </c>
      <c r="Q130" s="7">
        <v>0</v>
      </c>
      <c r="R130" s="8">
        <v>0</v>
      </c>
      <c r="S130" s="7">
        <v>0</v>
      </c>
      <c r="T130" s="6">
        <v>0</v>
      </c>
      <c r="U130" s="7">
        <v>0</v>
      </c>
      <c r="V130" s="6">
        <f>SUM(R130,P130,N130,L130,J130,H130,F130,D130, T130)</f>
        <v>0</v>
      </c>
      <c r="W130" s="7">
        <f>SUM(S130,Q130,O130,M130,K130,I130,G130,E130,U130)</f>
        <v>0</v>
      </c>
      <c r="X130" s="7">
        <f>SUM(V130:W130)</f>
        <v>0</v>
      </c>
    </row>
    <row r="131" spans="1:27" ht="26.4" x14ac:dyDescent="0.25">
      <c r="A131" s="217"/>
      <c r="B131" s="199"/>
      <c r="C131" s="9" t="s">
        <v>18</v>
      </c>
      <c r="D131" s="10">
        <v>0</v>
      </c>
      <c r="E131" s="11">
        <v>0</v>
      </c>
      <c r="F131" s="10">
        <v>0</v>
      </c>
      <c r="G131" s="11">
        <v>0</v>
      </c>
      <c r="H131" s="12">
        <v>0</v>
      </c>
      <c r="I131" s="11">
        <v>0</v>
      </c>
      <c r="J131" s="10">
        <v>0</v>
      </c>
      <c r="K131" s="11">
        <v>0</v>
      </c>
      <c r="L131" s="12">
        <v>0</v>
      </c>
      <c r="M131" s="11">
        <v>0</v>
      </c>
      <c r="N131" s="10">
        <v>0</v>
      </c>
      <c r="O131" s="11">
        <v>0</v>
      </c>
      <c r="P131" s="10">
        <v>0</v>
      </c>
      <c r="Q131" s="11">
        <v>0</v>
      </c>
      <c r="R131" s="12">
        <v>0</v>
      </c>
      <c r="S131" s="11">
        <v>0</v>
      </c>
      <c r="T131" s="10">
        <v>0</v>
      </c>
      <c r="U131" s="11">
        <v>0</v>
      </c>
      <c r="V131" s="13">
        <f>SUM(R131,P131,N131,L131,J131,H131,F131,D131, T131)</f>
        <v>0</v>
      </c>
      <c r="W131" s="11">
        <f>SUM(S131,Q131,O131,M131,K131,I131,G131,E131,U131)</f>
        <v>0</v>
      </c>
      <c r="X131" s="11">
        <f>SUM(V131:W131)</f>
        <v>0</v>
      </c>
    </row>
    <row r="132" spans="1:27" ht="13.8" thickBot="1" x14ac:dyDescent="0.3">
      <c r="A132" s="218"/>
      <c r="B132" s="200"/>
      <c r="C132" s="44" t="s">
        <v>21</v>
      </c>
      <c r="D132" s="15">
        <f t="shared" ref="D132:X132" si="32">SUM(D130:D131)</f>
        <v>0</v>
      </c>
      <c r="E132" s="16">
        <f t="shared" si="32"/>
        <v>0</v>
      </c>
      <c r="F132" s="17">
        <f t="shared" si="32"/>
        <v>0</v>
      </c>
      <c r="G132" s="18">
        <f t="shared" si="32"/>
        <v>0</v>
      </c>
      <c r="H132" s="19">
        <f t="shared" si="32"/>
        <v>0</v>
      </c>
      <c r="I132" s="16">
        <f t="shared" si="32"/>
        <v>0</v>
      </c>
      <c r="J132" s="17">
        <f t="shared" si="32"/>
        <v>0</v>
      </c>
      <c r="K132" s="20">
        <f t="shared" si="32"/>
        <v>0</v>
      </c>
      <c r="L132" s="21">
        <f t="shared" si="32"/>
        <v>0</v>
      </c>
      <c r="M132" s="22">
        <f t="shared" si="32"/>
        <v>0</v>
      </c>
      <c r="N132" s="15">
        <f t="shared" si="32"/>
        <v>0</v>
      </c>
      <c r="O132" s="22">
        <f t="shared" si="32"/>
        <v>0</v>
      </c>
      <c r="P132" s="17">
        <f t="shared" si="32"/>
        <v>0</v>
      </c>
      <c r="Q132" s="20">
        <f t="shared" si="32"/>
        <v>0</v>
      </c>
      <c r="R132" s="15">
        <f t="shared" si="32"/>
        <v>0</v>
      </c>
      <c r="S132" s="16">
        <f t="shared" si="32"/>
        <v>0</v>
      </c>
      <c r="T132" s="17">
        <f t="shared" si="32"/>
        <v>0</v>
      </c>
      <c r="U132" s="20">
        <f t="shared" si="32"/>
        <v>0</v>
      </c>
      <c r="V132" s="23">
        <f t="shared" si="32"/>
        <v>0</v>
      </c>
      <c r="W132" s="24">
        <f t="shared" si="32"/>
        <v>0</v>
      </c>
      <c r="X132" s="25">
        <f t="shared" si="32"/>
        <v>0</v>
      </c>
    </row>
    <row r="133" spans="1:27" ht="13.8" thickBot="1" x14ac:dyDescent="0.3">
      <c r="A133" s="201" t="s">
        <v>11</v>
      </c>
      <c r="B133" s="202"/>
      <c r="C133" s="203"/>
      <c r="D133" s="34">
        <f t="shared" ref="D133:X133" si="33">SUM(D132,D129)</f>
        <v>0</v>
      </c>
      <c r="E133" s="35">
        <f t="shared" si="33"/>
        <v>0</v>
      </c>
      <c r="F133" s="34">
        <f t="shared" si="33"/>
        <v>0</v>
      </c>
      <c r="G133" s="35">
        <f t="shared" si="33"/>
        <v>0</v>
      </c>
      <c r="H133" s="36">
        <f t="shared" si="33"/>
        <v>0</v>
      </c>
      <c r="I133" s="35">
        <f t="shared" si="33"/>
        <v>0</v>
      </c>
      <c r="J133" s="34">
        <f t="shared" si="33"/>
        <v>0</v>
      </c>
      <c r="K133" s="35">
        <f t="shared" si="33"/>
        <v>0</v>
      </c>
      <c r="L133" s="36">
        <f t="shared" si="33"/>
        <v>0</v>
      </c>
      <c r="M133" s="35">
        <f t="shared" si="33"/>
        <v>0</v>
      </c>
      <c r="N133" s="34">
        <f t="shared" si="33"/>
        <v>0</v>
      </c>
      <c r="O133" s="35">
        <f t="shared" si="33"/>
        <v>0</v>
      </c>
      <c r="P133" s="34">
        <f t="shared" si="33"/>
        <v>0</v>
      </c>
      <c r="Q133" s="35">
        <f t="shared" si="33"/>
        <v>0</v>
      </c>
      <c r="R133" s="36">
        <f t="shared" si="33"/>
        <v>0</v>
      </c>
      <c r="S133" s="35">
        <f t="shared" si="33"/>
        <v>0</v>
      </c>
      <c r="T133" s="34">
        <f t="shared" si="33"/>
        <v>0</v>
      </c>
      <c r="U133" s="35">
        <f t="shared" si="33"/>
        <v>0</v>
      </c>
      <c r="V133" s="34">
        <f t="shared" si="33"/>
        <v>0</v>
      </c>
      <c r="W133" s="35">
        <f t="shared" si="33"/>
        <v>0</v>
      </c>
      <c r="X133" s="35">
        <f t="shared" si="33"/>
        <v>0</v>
      </c>
    </row>
    <row r="134" spans="1:27" ht="13.8" thickBot="1" x14ac:dyDescent="0.3"/>
    <row r="135" spans="1:27" ht="12.75" customHeight="1" x14ac:dyDescent="0.25">
      <c r="A135" s="204" t="s">
        <v>38</v>
      </c>
      <c r="B135" s="205"/>
      <c r="C135" s="205"/>
      <c r="D135" s="206" t="s">
        <v>0</v>
      </c>
      <c r="E135" s="206"/>
      <c r="F135" s="206" t="s">
        <v>1</v>
      </c>
      <c r="G135" s="206"/>
      <c r="H135" s="206" t="s">
        <v>2</v>
      </c>
      <c r="I135" s="206"/>
      <c r="J135" s="206" t="s">
        <v>9</v>
      </c>
      <c r="K135" s="206"/>
      <c r="L135" s="206" t="s">
        <v>3</v>
      </c>
      <c r="M135" s="206"/>
      <c r="N135" s="206" t="s">
        <v>10</v>
      </c>
      <c r="O135" s="206"/>
      <c r="P135" s="206" t="s">
        <v>4</v>
      </c>
      <c r="Q135" s="206"/>
      <c r="R135" s="206" t="s">
        <v>5</v>
      </c>
      <c r="S135" s="206"/>
      <c r="T135" s="206" t="s">
        <v>6</v>
      </c>
      <c r="U135" s="206"/>
      <c r="V135" s="206" t="s">
        <v>11</v>
      </c>
      <c r="W135" s="206"/>
      <c r="X135" s="208" t="s">
        <v>12</v>
      </c>
    </row>
    <row r="136" spans="1:27" ht="13.8" thickBot="1" x14ac:dyDescent="0.3">
      <c r="A136" s="211" t="s">
        <v>137</v>
      </c>
      <c r="B136" s="212"/>
      <c r="C136" s="212"/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9"/>
    </row>
    <row r="137" spans="1:27" ht="13.8" thickBot="1" x14ac:dyDescent="0.3">
      <c r="A137" s="213" t="s">
        <v>39</v>
      </c>
      <c r="B137" s="214"/>
      <c r="C137" s="215"/>
      <c r="D137" s="176" t="s">
        <v>13</v>
      </c>
      <c r="E137" s="177" t="s">
        <v>14</v>
      </c>
      <c r="F137" s="176" t="s">
        <v>13</v>
      </c>
      <c r="G137" s="177" t="s">
        <v>14</v>
      </c>
      <c r="H137" s="176" t="s">
        <v>13</v>
      </c>
      <c r="I137" s="177" t="s">
        <v>14</v>
      </c>
      <c r="J137" s="176" t="s">
        <v>13</v>
      </c>
      <c r="K137" s="177" t="s">
        <v>14</v>
      </c>
      <c r="L137" s="178" t="s">
        <v>13</v>
      </c>
      <c r="M137" s="177" t="s">
        <v>14</v>
      </c>
      <c r="N137" s="176" t="s">
        <v>13</v>
      </c>
      <c r="O137" s="177" t="s">
        <v>14</v>
      </c>
      <c r="P137" s="176" t="s">
        <v>13</v>
      </c>
      <c r="Q137" s="177" t="s">
        <v>14</v>
      </c>
      <c r="R137" s="176" t="s">
        <v>13</v>
      </c>
      <c r="S137" s="177" t="s">
        <v>14</v>
      </c>
      <c r="T137" s="176" t="s">
        <v>13</v>
      </c>
      <c r="U137" s="179" t="s">
        <v>14</v>
      </c>
      <c r="V137" s="3" t="s">
        <v>13</v>
      </c>
      <c r="W137" s="4" t="s">
        <v>14</v>
      </c>
      <c r="X137" s="210"/>
    </row>
    <row r="138" spans="1:27" ht="26.4" x14ac:dyDescent="0.25">
      <c r="A138" s="216" t="s">
        <v>28</v>
      </c>
      <c r="B138" s="195" t="s">
        <v>16</v>
      </c>
      <c r="C138" s="5" t="s">
        <v>17</v>
      </c>
      <c r="D138" s="6">
        <v>0</v>
      </c>
      <c r="E138" s="7">
        <v>1</v>
      </c>
      <c r="F138" s="6">
        <v>0</v>
      </c>
      <c r="G138" s="7">
        <v>0</v>
      </c>
      <c r="H138" s="8">
        <v>0</v>
      </c>
      <c r="I138" s="7">
        <v>0</v>
      </c>
      <c r="J138" s="6">
        <v>0</v>
      </c>
      <c r="K138" s="7">
        <v>0</v>
      </c>
      <c r="L138" s="8">
        <v>0</v>
      </c>
      <c r="M138" s="7">
        <v>0</v>
      </c>
      <c r="N138" s="6">
        <v>0</v>
      </c>
      <c r="O138" s="7">
        <v>0</v>
      </c>
      <c r="P138" s="6">
        <v>0</v>
      </c>
      <c r="Q138" s="7">
        <v>0</v>
      </c>
      <c r="R138" s="8">
        <v>0</v>
      </c>
      <c r="S138" s="7">
        <v>1</v>
      </c>
      <c r="T138" s="6">
        <v>0</v>
      </c>
      <c r="U138" s="7">
        <v>0</v>
      </c>
      <c r="V138" s="6">
        <f>SUM(R138,P138,N138,L138,J138,H138,F138,D138, T138)</f>
        <v>0</v>
      </c>
      <c r="W138" s="7">
        <f>SUM(S138,Q138,O138,M138,K138,I138,G138,E138,U138)</f>
        <v>2</v>
      </c>
      <c r="X138" s="7">
        <f>SUM(V138:W138)</f>
        <v>2</v>
      </c>
    </row>
    <row r="139" spans="1:27" ht="26.4" x14ac:dyDescent="0.25">
      <c r="A139" s="217"/>
      <c r="B139" s="196"/>
      <c r="C139" s="9" t="s">
        <v>18</v>
      </c>
      <c r="D139" s="10">
        <v>0</v>
      </c>
      <c r="E139" s="11">
        <v>2</v>
      </c>
      <c r="F139" s="10">
        <v>0</v>
      </c>
      <c r="G139" s="11">
        <v>0</v>
      </c>
      <c r="H139" s="12">
        <v>0</v>
      </c>
      <c r="I139" s="11">
        <v>0</v>
      </c>
      <c r="J139" s="10">
        <v>0</v>
      </c>
      <c r="K139" s="11">
        <v>0</v>
      </c>
      <c r="L139" s="12">
        <v>0</v>
      </c>
      <c r="M139" s="11">
        <v>0</v>
      </c>
      <c r="N139" s="10">
        <v>0</v>
      </c>
      <c r="O139" s="11">
        <v>0</v>
      </c>
      <c r="P139" s="10">
        <v>0</v>
      </c>
      <c r="Q139" s="11">
        <v>0</v>
      </c>
      <c r="R139" s="12">
        <v>0</v>
      </c>
      <c r="S139" s="11">
        <v>0</v>
      </c>
      <c r="T139" s="10">
        <v>0</v>
      </c>
      <c r="U139" s="11">
        <v>0</v>
      </c>
      <c r="V139" s="13">
        <f>SUM(R139,P139,N139,L139,J139,H139,F139,D139, T139)</f>
        <v>0</v>
      </c>
      <c r="W139" s="11">
        <f>SUM(S139,Q139,O139,M139,K139,I139,G139,E139,U139)</f>
        <v>2</v>
      </c>
      <c r="X139" s="11">
        <f>SUM(V139:W139)</f>
        <v>2</v>
      </c>
    </row>
    <row r="140" spans="1:27" ht="15" thickBot="1" x14ac:dyDescent="0.35">
      <c r="A140" s="217"/>
      <c r="B140" s="197"/>
      <c r="C140" s="14" t="s">
        <v>19</v>
      </c>
      <c r="D140" s="15">
        <f t="shared" ref="D140:X140" si="34">SUM(D138:D139)</f>
        <v>0</v>
      </c>
      <c r="E140" s="16">
        <f t="shared" si="34"/>
        <v>3</v>
      </c>
      <c r="F140" s="17">
        <f t="shared" si="34"/>
        <v>0</v>
      </c>
      <c r="G140" s="18">
        <f t="shared" si="34"/>
        <v>0</v>
      </c>
      <c r="H140" s="19">
        <f t="shared" si="34"/>
        <v>0</v>
      </c>
      <c r="I140" s="16">
        <f t="shared" si="34"/>
        <v>0</v>
      </c>
      <c r="J140" s="17">
        <f t="shared" si="34"/>
        <v>0</v>
      </c>
      <c r="K140" s="20">
        <f t="shared" si="34"/>
        <v>0</v>
      </c>
      <c r="L140" s="21">
        <f t="shared" si="34"/>
        <v>0</v>
      </c>
      <c r="M140" s="22">
        <f t="shared" si="34"/>
        <v>0</v>
      </c>
      <c r="N140" s="15">
        <f t="shared" si="34"/>
        <v>0</v>
      </c>
      <c r="O140" s="22">
        <f t="shared" si="34"/>
        <v>0</v>
      </c>
      <c r="P140" s="17">
        <f t="shared" si="34"/>
        <v>0</v>
      </c>
      <c r="Q140" s="20">
        <f t="shared" si="34"/>
        <v>0</v>
      </c>
      <c r="R140" s="15">
        <f t="shared" si="34"/>
        <v>0</v>
      </c>
      <c r="S140" s="16">
        <f t="shared" si="34"/>
        <v>1</v>
      </c>
      <c r="T140" s="17">
        <f t="shared" si="34"/>
        <v>0</v>
      </c>
      <c r="U140" s="20">
        <f t="shared" si="34"/>
        <v>0</v>
      </c>
      <c r="V140" s="23">
        <f t="shared" si="34"/>
        <v>0</v>
      </c>
      <c r="W140" s="24">
        <f t="shared" si="34"/>
        <v>4</v>
      </c>
      <c r="X140" s="25">
        <f t="shared" si="34"/>
        <v>4</v>
      </c>
      <c r="AA140"/>
    </row>
    <row r="141" spans="1:27" ht="26.4" x14ac:dyDescent="0.25">
      <c r="A141" s="217"/>
      <c r="B141" s="198" t="s">
        <v>20</v>
      </c>
      <c r="C141" s="5" t="s">
        <v>17</v>
      </c>
      <c r="D141" s="6">
        <v>0</v>
      </c>
      <c r="E141" s="7">
        <v>0</v>
      </c>
      <c r="F141" s="6">
        <v>0</v>
      </c>
      <c r="G141" s="7">
        <v>0</v>
      </c>
      <c r="H141" s="8">
        <v>0</v>
      </c>
      <c r="I141" s="7">
        <v>0</v>
      </c>
      <c r="J141" s="6">
        <v>0</v>
      </c>
      <c r="K141" s="7">
        <v>0</v>
      </c>
      <c r="L141" s="8">
        <v>0</v>
      </c>
      <c r="M141" s="7">
        <v>0</v>
      </c>
      <c r="N141" s="6">
        <v>0</v>
      </c>
      <c r="O141" s="7">
        <v>0</v>
      </c>
      <c r="P141" s="6">
        <v>0</v>
      </c>
      <c r="Q141" s="7">
        <v>0</v>
      </c>
      <c r="R141" s="8">
        <v>0</v>
      </c>
      <c r="S141" s="7">
        <v>0</v>
      </c>
      <c r="T141" s="6">
        <v>0</v>
      </c>
      <c r="U141" s="7">
        <v>0</v>
      </c>
      <c r="V141" s="6">
        <f>SUM(R141,P141,N141,L141,J141,H141,F141,D141, T141)</f>
        <v>0</v>
      </c>
      <c r="W141" s="7">
        <f>SUM(S141,Q141,O141,M141,K141,I141,G141,E141,U141)</f>
        <v>0</v>
      </c>
      <c r="X141" s="7">
        <f>SUM(V141:W141)</f>
        <v>0</v>
      </c>
    </row>
    <row r="142" spans="1:27" ht="26.4" x14ac:dyDescent="0.25">
      <c r="A142" s="217"/>
      <c r="B142" s="199"/>
      <c r="C142" s="9" t="s">
        <v>18</v>
      </c>
      <c r="D142" s="10">
        <v>0</v>
      </c>
      <c r="E142" s="11">
        <v>0</v>
      </c>
      <c r="F142" s="10">
        <v>0</v>
      </c>
      <c r="G142" s="11">
        <v>0</v>
      </c>
      <c r="H142" s="12">
        <v>0</v>
      </c>
      <c r="I142" s="11">
        <v>0</v>
      </c>
      <c r="J142" s="10">
        <v>0</v>
      </c>
      <c r="K142" s="11">
        <v>0</v>
      </c>
      <c r="L142" s="12">
        <v>0</v>
      </c>
      <c r="M142" s="11">
        <v>0</v>
      </c>
      <c r="N142" s="10">
        <v>0</v>
      </c>
      <c r="O142" s="11">
        <v>0</v>
      </c>
      <c r="P142" s="10">
        <v>0</v>
      </c>
      <c r="Q142" s="11">
        <v>0</v>
      </c>
      <c r="R142" s="12">
        <v>0</v>
      </c>
      <c r="S142" s="11">
        <v>0</v>
      </c>
      <c r="T142" s="10">
        <v>0</v>
      </c>
      <c r="U142" s="11">
        <v>0</v>
      </c>
      <c r="V142" s="13">
        <f>SUM(R142,P142,N142,L142,J142,H142,F142,D142, T142)</f>
        <v>0</v>
      </c>
      <c r="W142" s="11">
        <f>SUM(S142,Q142,O142,M142,K142,I142,G142,E142,U142)</f>
        <v>0</v>
      </c>
      <c r="X142" s="11">
        <f>SUM(V142:W142)</f>
        <v>0</v>
      </c>
    </row>
    <row r="143" spans="1:27" ht="13.8" thickBot="1" x14ac:dyDescent="0.3">
      <c r="A143" s="218"/>
      <c r="B143" s="200"/>
      <c r="C143" s="44" t="s">
        <v>21</v>
      </c>
      <c r="D143" s="15">
        <f t="shared" ref="D143:X143" si="35">SUM(D141:D142)</f>
        <v>0</v>
      </c>
      <c r="E143" s="16">
        <f t="shared" si="35"/>
        <v>0</v>
      </c>
      <c r="F143" s="17">
        <f t="shared" si="35"/>
        <v>0</v>
      </c>
      <c r="G143" s="18">
        <f t="shared" si="35"/>
        <v>0</v>
      </c>
      <c r="H143" s="19">
        <f t="shared" si="35"/>
        <v>0</v>
      </c>
      <c r="I143" s="16">
        <f t="shared" si="35"/>
        <v>0</v>
      </c>
      <c r="J143" s="17">
        <f t="shared" si="35"/>
        <v>0</v>
      </c>
      <c r="K143" s="20">
        <f t="shared" si="35"/>
        <v>0</v>
      </c>
      <c r="L143" s="21">
        <f t="shared" si="35"/>
        <v>0</v>
      </c>
      <c r="M143" s="22">
        <f t="shared" si="35"/>
        <v>0</v>
      </c>
      <c r="N143" s="15">
        <f t="shared" si="35"/>
        <v>0</v>
      </c>
      <c r="O143" s="22">
        <f t="shared" si="35"/>
        <v>0</v>
      </c>
      <c r="P143" s="17">
        <f t="shared" si="35"/>
        <v>0</v>
      </c>
      <c r="Q143" s="20">
        <f t="shared" si="35"/>
        <v>0</v>
      </c>
      <c r="R143" s="15">
        <f t="shared" si="35"/>
        <v>0</v>
      </c>
      <c r="S143" s="16">
        <f t="shared" si="35"/>
        <v>0</v>
      </c>
      <c r="T143" s="17">
        <f t="shared" si="35"/>
        <v>0</v>
      </c>
      <c r="U143" s="20">
        <f t="shared" si="35"/>
        <v>0</v>
      </c>
      <c r="V143" s="23">
        <f t="shared" si="35"/>
        <v>0</v>
      </c>
      <c r="W143" s="24">
        <f t="shared" si="35"/>
        <v>0</v>
      </c>
      <c r="X143" s="25">
        <f t="shared" si="35"/>
        <v>0</v>
      </c>
    </row>
    <row r="144" spans="1:27" ht="13.8" thickBot="1" x14ac:dyDescent="0.3">
      <c r="A144" s="201" t="s">
        <v>11</v>
      </c>
      <c r="B144" s="202"/>
      <c r="C144" s="203"/>
      <c r="D144" s="34">
        <f t="shared" ref="D144:X144" si="36">SUM(D143,D140)</f>
        <v>0</v>
      </c>
      <c r="E144" s="35">
        <f t="shared" si="36"/>
        <v>3</v>
      </c>
      <c r="F144" s="34">
        <f t="shared" si="36"/>
        <v>0</v>
      </c>
      <c r="G144" s="35">
        <f t="shared" si="36"/>
        <v>0</v>
      </c>
      <c r="H144" s="36">
        <f t="shared" si="36"/>
        <v>0</v>
      </c>
      <c r="I144" s="35">
        <f t="shared" si="36"/>
        <v>0</v>
      </c>
      <c r="J144" s="34">
        <f t="shared" si="36"/>
        <v>0</v>
      </c>
      <c r="K144" s="35">
        <f t="shared" si="36"/>
        <v>0</v>
      </c>
      <c r="L144" s="36">
        <f t="shared" si="36"/>
        <v>0</v>
      </c>
      <c r="M144" s="35">
        <f t="shared" si="36"/>
        <v>0</v>
      </c>
      <c r="N144" s="34">
        <f t="shared" si="36"/>
        <v>0</v>
      </c>
      <c r="O144" s="35">
        <f t="shared" si="36"/>
        <v>0</v>
      </c>
      <c r="P144" s="34">
        <f t="shared" si="36"/>
        <v>0</v>
      </c>
      <c r="Q144" s="35">
        <f t="shared" si="36"/>
        <v>0</v>
      </c>
      <c r="R144" s="36">
        <f t="shared" si="36"/>
        <v>0</v>
      </c>
      <c r="S144" s="35">
        <f t="shared" si="36"/>
        <v>1</v>
      </c>
      <c r="T144" s="34">
        <f t="shared" si="36"/>
        <v>0</v>
      </c>
      <c r="U144" s="35">
        <f t="shared" si="36"/>
        <v>0</v>
      </c>
      <c r="V144" s="34">
        <f t="shared" si="36"/>
        <v>0</v>
      </c>
      <c r="W144" s="35">
        <f t="shared" si="36"/>
        <v>4</v>
      </c>
      <c r="X144" s="35">
        <f t="shared" si="36"/>
        <v>4</v>
      </c>
    </row>
    <row r="145" spans="1:27" ht="13.8" thickBot="1" x14ac:dyDescent="0.3"/>
    <row r="146" spans="1:27" ht="12.75" customHeight="1" x14ac:dyDescent="0.25">
      <c r="A146" s="204" t="s">
        <v>23</v>
      </c>
      <c r="B146" s="205"/>
      <c r="C146" s="205"/>
      <c r="D146" s="206" t="s">
        <v>0</v>
      </c>
      <c r="E146" s="206"/>
      <c r="F146" s="206" t="s">
        <v>1</v>
      </c>
      <c r="G146" s="206"/>
      <c r="H146" s="206" t="s">
        <v>2</v>
      </c>
      <c r="I146" s="206"/>
      <c r="J146" s="206" t="s">
        <v>9</v>
      </c>
      <c r="K146" s="206"/>
      <c r="L146" s="206" t="s">
        <v>3</v>
      </c>
      <c r="M146" s="206"/>
      <c r="N146" s="206" t="s">
        <v>10</v>
      </c>
      <c r="O146" s="206"/>
      <c r="P146" s="206" t="s">
        <v>4</v>
      </c>
      <c r="Q146" s="206"/>
      <c r="R146" s="206" t="s">
        <v>5</v>
      </c>
      <c r="S146" s="206"/>
      <c r="T146" s="206" t="s">
        <v>6</v>
      </c>
      <c r="U146" s="206"/>
      <c r="V146" s="206" t="s">
        <v>11</v>
      </c>
      <c r="W146" s="206"/>
      <c r="X146" s="208" t="s">
        <v>12</v>
      </c>
    </row>
    <row r="147" spans="1:27" ht="13.8" thickBot="1" x14ac:dyDescent="0.3">
      <c r="A147" s="211" t="s">
        <v>137</v>
      </c>
      <c r="B147" s="212"/>
      <c r="C147" s="212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9"/>
    </row>
    <row r="148" spans="1:27" ht="13.8" thickBot="1" x14ac:dyDescent="0.3">
      <c r="A148" s="213" t="s">
        <v>147</v>
      </c>
      <c r="B148" s="214"/>
      <c r="C148" s="215"/>
      <c r="D148" s="176" t="s">
        <v>13</v>
      </c>
      <c r="E148" s="177" t="s">
        <v>14</v>
      </c>
      <c r="F148" s="176" t="s">
        <v>13</v>
      </c>
      <c r="G148" s="177" t="s">
        <v>14</v>
      </c>
      <c r="H148" s="176" t="s">
        <v>13</v>
      </c>
      <c r="I148" s="177" t="s">
        <v>14</v>
      </c>
      <c r="J148" s="176" t="s">
        <v>13</v>
      </c>
      <c r="K148" s="177" t="s">
        <v>14</v>
      </c>
      <c r="L148" s="178" t="s">
        <v>13</v>
      </c>
      <c r="M148" s="177" t="s">
        <v>14</v>
      </c>
      <c r="N148" s="176" t="s">
        <v>13</v>
      </c>
      <c r="O148" s="177" t="s">
        <v>14</v>
      </c>
      <c r="P148" s="176" t="s">
        <v>13</v>
      </c>
      <c r="Q148" s="177" t="s">
        <v>14</v>
      </c>
      <c r="R148" s="176" t="s">
        <v>13</v>
      </c>
      <c r="S148" s="177" t="s">
        <v>14</v>
      </c>
      <c r="T148" s="176" t="s">
        <v>13</v>
      </c>
      <c r="U148" s="179" t="s">
        <v>14</v>
      </c>
      <c r="V148" s="3" t="s">
        <v>13</v>
      </c>
      <c r="W148" s="4" t="s">
        <v>14</v>
      </c>
      <c r="X148" s="210"/>
    </row>
    <row r="149" spans="1:27" ht="26.4" x14ac:dyDescent="0.25">
      <c r="A149" s="216" t="s">
        <v>28</v>
      </c>
      <c r="B149" s="195" t="s">
        <v>16</v>
      </c>
      <c r="C149" s="5" t="s">
        <v>17</v>
      </c>
      <c r="D149" s="55">
        <v>1</v>
      </c>
      <c r="E149" s="56">
        <v>0</v>
      </c>
      <c r="F149" s="55">
        <v>0</v>
      </c>
      <c r="G149" s="56">
        <v>0</v>
      </c>
      <c r="H149" s="57">
        <v>0</v>
      </c>
      <c r="I149" s="56">
        <v>0</v>
      </c>
      <c r="J149" s="55">
        <v>0</v>
      </c>
      <c r="K149" s="56">
        <v>0</v>
      </c>
      <c r="L149" s="57">
        <v>0</v>
      </c>
      <c r="M149" s="56">
        <v>0</v>
      </c>
      <c r="N149" s="55">
        <v>0</v>
      </c>
      <c r="O149" s="56">
        <v>0</v>
      </c>
      <c r="P149" s="55">
        <v>0</v>
      </c>
      <c r="Q149" s="56">
        <v>0</v>
      </c>
      <c r="R149" s="57">
        <v>3</v>
      </c>
      <c r="S149" s="56">
        <v>0</v>
      </c>
      <c r="T149" s="55">
        <v>0</v>
      </c>
      <c r="U149" s="56">
        <v>0</v>
      </c>
      <c r="V149" s="55">
        <f>SUM(R149,P149,N149,L149,J149,H149,F149,D149, T149)</f>
        <v>4</v>
      </c>
      <c r="W149" s="56">
        <f>SUM(S149,Q149,O149,M149,K149,I149,G149,E149,U149)</f>
        <v>0</v>
      </c>
      <c r="X149" s="56">
        <f>SUM(V149:W149)</f>
        <v>4</v>
      </c>
    </row>
    <row r="150" spans="1:27" ht="26.4" x14ac:dyDescent="0.25">
      <c r="A150" s="217"/>
      <c r="B150" s="196"/>
      <c r="C150" s="9" t="s">
        <v>18</v>
      </c>
      <c r="D150" s="58">
        <v>1</v>
      </c>
      <c r="E150" s="59">
        <v>1</v>
      </c>
      <c r="F150" s="58">
        <v>0</v>
      </c>
      <c r="G150" s="59">
        <v>0</v>
      </c>
      <c r="H150" s="60">
        <v>0</v>
      </c>
      <c r="I150" s="59">
        <v>0</v>
      </c>
      <c r="J150" s="58">
        <v>0</v>
      </c>
      <c r="K150" s="59">
        <v>0</v>
      </c>
      <c r="L150" s="60">
        <v>0</v>
      </c>
      <c r="M150" s="59">
        <v>0</v>
      </c>
      <c r="N150" s="58">
        <v>0</v>
      </c>
      <c r="O150" s="59">
        <v>0</v>
      </c>
      <c r="P150" s="58">
        <v>1</v>
      </c>
      <c r="Q150" s="59">
        <v>0</v>
      </c>
      <c r="R150" s="60">
        <v>4</v>
      </c>
      <c r="S150" s="59">
        <v>0</v>
      </c>
      <c r="T150" s="58">
        <v>0</v>
      </c>
      <c r="U150" s="59">
        <v>0</v>
      </c>
      <c r="V150" s="61">
        <f>SUM(R150,P150,N150,L150,J150,H150,F150,D150, T150)</f>
        <v>6</v>
      </c>
      <c r="W150" s="59">
        <f>SUM(S150,Q150,O150,M150,K150,I150,G150,E150,U150)</f>
        <v>1</v>
      </c>
      <c r="X150" s="59">
        <f>SUM(V150:W150)</f>
        <v>7</v>
      </c>
    </row>
    <row r="151" spans="1:27" ht="13.8" thickBot="1" x14ac:dyDescent="0.3">
      <c r="A151" s="217"/>
      <c r="B151" s="197"/>
      <c r="C151" s="14" t="s">
        <v>19</v>
      </c>
      <c r="D151" s="15">
        <f t="shared" ref="D151:X151" si="37">SUM(D149:D150)</f>
        <v>2</v>
      </c>
      <c r="E151" s="16">
        <f t="shared" si="37"/>
        <v>1</v>
      </c>
      <c r="F151" s="17">
        <f t="shared" si="37"/>
        <v>0</v>
      </c>
      <c r="G151" s="18">
        <f t="shared" si="37"/>
        <v>0</v>
      </c>
      <c r="H151" s="19">
        <f t="shared" si="37"/>
        <v>0</v>
      </c>
      <c r="I151" s="16">
        <f t="shared" si="37"/>
        <v>0</v>
      </c>
      <c r="J151" s="17">
        <f t="shared" si="37"/>
        <v>0</v>
      </c>
      <c r="K151" s="20">
        <f t="shared" si="37"/>
        <v>0</v>
      </c>
      <c r="L151" s="21">
        <f t="shared" si="37"/>
        <v>0</v>
      </c>
      <c r="M151" s="22">
        <f t="shared" si="37"/>
        <v>0</v>
      </c>
      <c r="N151" s="15">
        <f t="shared" si="37"/>
        <v>0</v>
      </c>
      <c r="O151" s="22">
        <f t="shared" si="37"/>
        <v>0</v>
      </c>
      <c r="P151" s="17">
        <f t="shared" si="37"/>
        <v>1</v>
      </c>
      <c r="Q151" s="20">
        <f t="shared" si="37"/>
        <v>0</v>
      </c>
      <c r="R151" s="15">
        <f t="shared" si="37"/>
        <v>7</v>
      </c>
      <c r="S151" s="16">
        <f t="shared" si="37"/>
        <v>0</v>
      </c>
      <c r="T151" s="17">
        <f t="shared" si="37"/>
        <v>0</v>
      </c>
      <c r="U151" s="20">
        <f t="shared" si="37"/>
        <v>0</v>
      </c>
      <c r="V151" s="23">
        <f>SUM(V149:V150)</f>
        <v>10</v>
      </c>
      <c r="W151" s="24">
        <f t="shared" si="37"/>
        <v>1</v>
      </c>
      <c r="X151" s="25">
        <f t="shared" si="37"/>
        <v>11</v>
      </c>
    </row>
    <row r="152" spans="1:27" ht="26.4" x14ac:dyDescent="0.25">
      <c r="A152" s="217"/>
      <c r="B152" s="198" t="s">
        <v>20</v>
      </c>
      <c r="C152" s="5" t="s">
        <v>17</v>
      </c>
      <c r="D152" s="55">
        <v>0</v>
      </c>
      <c r="E152" s="56">
        <v>0</v>
      </c>
      <c r="F152" s="55">
        <v>0</v>
      </c>
      <c r="G152" s="56">
        <v>0</v>
      </c>
      <c r="H152" s="57">
        <v>0</v>
      </c>
      <c r="I152" s="56">
        <v>0</v>
      </c>
      <c r="J152" s="55">
        <v>0</v>
      </c>
      <c r="K152" s="56">
        <v>0</v>
      </c>
      <c r="L152" s="57">
        <v>0</v>
      </c>
      <c r="M152" s="56">
        <v>0</v>
      </c>
      <c r="N152" s="55">
        <v>0</v>
      </c>
      <c r="O152" s="56">
        <v>0</v>
      </c>
      <c r="P152" s="55">
        <v>1</v>
      </c>
      <c r="Q152" s="56">
        <v>0</v>
      </c>
      <c r="R152" s="57">
        <v>0</v>
      </c>
      <c r="S152" s="56">
        <v>0</v>
      </c>
      <c r="T152" s="55">
        <v>0</v>
      </c>
      <c r="U152" s="56">
        <v>0</v>
      </c>
      <c r="V152" s="55">
        <f>SUM(R152,P152,N152,L152,J152,H152,F152,D152, T152)</f>
        <v>1</v>
      </c>
      <c r="W152" s="56">
        <f>SUM(S152,Q152,O152,M152,K152,I152,G152,E152,U152)</f>
        <v>0</v>
      </c>
      <c r="X152" s="56">
        <f>SUM(V152:W152)</f>
        <v>1</v>
      </c>
    </row>
    <row r="153" spans="1:27" ht="26.4" x14ac:dyDescent="0.25">
      <c r="A153" s="217"/>
      <c r="B153" s="199"/>
      <c r="C153" s="26" t="s">
        <v>18</v>
      </c>
      <c r="D153" s="58">
        <v>0</v>
      </c>
      <c r="E153" s="59">
        <v>0</v>
      </c>
      <c r="F153" s="58">
        <v>0</v>
      </c>
      <c r="G153" s="59">
        <v>0</v>
      </c>
      <c r="H153" s="60">
        <v>0</v>
      </c>
      <c r="I153" s="59">
        <v>0</v>
      </c>
      <c r="J153" s="58">
        <v>0</v>
      </c>
      <c r="K153" s="59">
        <v>0</v>
      </c>
      <c r="L153" s="60">
        <v>0</v>
      </c>
      <c r="M153" s="59">
        <v>0</v>
      </c>
      <c r="N153" s="58">
        <v>0</v>
      </c>
      <c r="O153" s="59">
        <v>0</v>
      </c>
      <c r="P153" s="58">
        <v>0</v>
      </c>
      <c r="Q153" s="59">
        <v>0</v>
      </c>
      <c r="R153" s="60">
        <v>0</v>
      </c>
      <c r="S153" s="59">
        <v>0</v>
      </c>
      <c r="T153" s="58">
        <v>0</v>
      </c>
      <c r="U153" s="59">
        <v>0</v>
      </c>
      <c r="V153" s="58">
        <f>SUM(R153,P153,N153,L153,J153,H153,F153,D153, T153)</f>
        <v>0</v>
      </c>
      <c r="W153" s="59">
        <f>SUM(S153,Q153,O153,M153,K153,I153,G153,E153,U153)</f>
        <v>0</v>
      </c>
      <c r="X153" s="59">
        <f>SUM(V153:W153)</f>
        <v>0</v>
      </c>
    </row>
    <row r="154" spans="1:27" ht="13.8" thickBot="1" x14ac:dyDescent="0.3">
      <c r="A154" s="218"/>
      <c r="B154" s="200"/>
      <c r="C154" s="44" t="s">
        <v>21</v>
      </c>
      <c r="D154" s="15">
        <f t="shared" ref="D154:X154" si="38">SUM(D152:D153)</f>
        <v>0</v>
      </c>
      <c r="E154" s="16">
        <f t="shared" si="38"/>
        <v>0</v>
      </c>
      <c r="F154" s="17">
        <f t="shared" si="38"/>
        <v>0</v>
      </c>
      <c r="G154" s="18">
        <f t="shared" si="38"/>
        <v>0</v>
      </c>
      <c r="H154" s="19">
        <f t="shared" si="38"/>
        <v>0</v>
      </c>
      <c r="I154" s="16">
        <f t="shared" si="38"/>
        <v>0</v>
      </c>
      <c r="J154" s="17">
        <f t="shared" si="38"/>
        <v>0</v>
      </c>
      <c r="K154" s="20">
        <f t="shared" si="38"/>
        <v>0</v>
      </c>
      <c r="L154" s="21">
        <f t="shared" si="38"/>
        <v>0</v>
      </c>
      <c r="M154" s="22">
        <f t="shared" si="38"/>
        <v>0</v>
      </c>
      <c r="N154" s="15">
        <f t="shared" si="38"/>
        <v>0</v>
      </c>
      <c r="O154" s="22">
        <f t="shared" si="38"/>
        <v>0</v>
      </c>
      <c r="P154" s="17">
        <f t="shared" si="38"/>
        <v>1</v>
      </c>
      <c r="Q154" s="20">
        <f t="shared" si="38"/>
        <v>0</v>
      </c>
      <c r="R154" s="15">
        <f t="shared" si="38"/>
        <v>0</v>
      </c>
      <c r="S154" s="16">
        <f t="shared" si="38"/>
        <v>0</v>
      </c>
      <c r="T154" s="17">
        <f t="shared" si="38"/>
        <v>0</v>
      </c>
      <c r="U154" s="20">
        <f t="shared" si="38"/>
        <v>0</v>
      </c>
      <c r="V154" s="23">
        <f>SUM(V152:V153)</f>
        <v>1</v>
      </c>
      <c r="W154" s="24">
        <f t="shared" si="38"/>
        <v>0</v>
      </c>
      <c r="X154" s="25">
        <f t="shared" si="38"/>
        <v>1</v>
      </c>
    </row>
    <row r="155" spans="1:27" ht="13.8" thickBot="1" x14ac:dyDescent="0.3">
      <c r="A155" s="201" t="s">
        <v>11</v>
      </c>
      <c r="B155" s="202"/>
      <c r="C155" s="203"/>
      <c r="D155" s="34">
        <f t="shared" ref="D155:X155" si="39">SUM(D154,D151)</f>
        <v>2</v>
      </c>
      <c r="E155" s="35">
        <f t="shared" si="39"/>
        <v>1</v>
      </c>
      <c r="F155" s="34">
        <f t="shared" si="39"/>
        <v>0</v>
      </c>
      <c r="G155" s="35">
        <f t="shared" si="39"/>
        <v>0</v>
      </c>
      <c r="H155" s="36">
        <f t="shared" si="39"/>
        <v>0</v>
      </c>
      <c r="I155" s="35">
        <f t="shared" si="39"/>
        <v>0</v>
      </c>
      <c r="J155" s="34">
        <f t="shared" si="39"/>
        <v>0</v>
      </c>
      <c r="K155" s="35">
        <f t="shared" si="39"/>
        <v>0</v>
      </c>
      <c r="L155" s="36">
        <f t="shared" si="39"/>
        <v>0</v>
      </c>
      <c r="M155" s="35">
        <f t="shared" si="39"/>
        <v>0</v>
      </c>
      <c r="N155" s="34">
        <f t="shared" si="39"/>
        <v>0</v>
      </c>
      <c r="O155" s="35">
        <f t="shared" si="39"/>
        <v>0</v>
      </c>
      <c r="P155" s="34">
        <f t="shared" si="39"/>
        <v>2</v>
      </c>
      <c r="Q155" s="35">
        <f t="shared" si="39"/>
        <v>0</v>
      </c>
      <c r="R155" s="36">
        <f t="shared" si="39"/>
        <v>7</v>
      </c>
      <c r="S155" s="35">
        <f t="shared" si="39"/>
        <v>0</v>
      </c>
      <c r="T155" s="34">
        <f t="shared" si="39"/>
        <v>0</v>
      </c>
      <c r="U155" s="35">
        <f t="shared" si="39"/>
        <v>0</v>
      </c>
      <c r="V155" s="34">
        <f t="shared" si="39"/>
        <v>11</v>
      </c>
      <c r="W155" s="35">
        <f t="shared" si="39"/>
        <v>1</v>
      </c>
      <c r="X155" s="35">
        <f t="shared" si="39"/>
        <v>12</v>
      </c>
    </row>
    <row r="156" spans="1:27" customFormat="1" ht="15" thickBot="1" x14ac:dyDescent="0.35"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184"/>
      <c r="Z156" s="184"/>
      <c r="AA156" s="1"/>
    </row>
    <row r="157" spans="1:27" ht="12.75" customHeight="1" x14ac:dyDescent="0.25">
      <c r="A157" s="204" t="s">
        <v>125</v>
      </c>
      <c r="B157" s="205"/>
      <c r="C157" s="205"/>
      <c r="D157" s="206" t="s">
        <v>0</v>
      </c>
      <c r="E157" s="206"/>
      <c r="F157" s="206" t="s">
        <v>1</v>
      </c>
      <c r="G157" s="206"/>
      <c r="H157" s="206" t="s">
        <v>2</v>
      </c>
      <c r="I157" s="206"/>
      <c r="J157" s="206" t="s">
        <v>9</v>
      </c>
      <c r="K157" s="206"/>
      <c r="L157" s="206" t="s">
        <v>3</v>
      </c>
      <c r="M157" s="206"/>
      <c r="N157" s="206" t="s">
        <v>10</v>
      </c>
      <c r="O157" s="206"/>
      <c r="P157" s="206" t="s">
        <v>4</v>
      </c>
      <c r="Q157" s="206"/>
      <c r="R157" s="206" t="s">
        <v>5</v>
      </c>
      <c r="S157" s="206"/>
      <c r="T157" s="206" t="s">
        <v>6</v>
      </c>
      <c r="U157" s="206"/>
      <c r="V157" s="206" t="s">
        <v>11</v>
      </c>
      <c r="W157" s="206"/>
      <c r="X157" s="208" t="s">
        <v>12</v>
      </c>
      <c r="Z157" s="184"/>
    </row>
    <row r="158" spans="1:27" ht="13.8" thickBot="1" x14ac:dyDescent="0.3">
      <c r="A158" s="211" t="s">
        <v>137</v>
      </c>
      <c r="B158" s="212"/>
      <c r="C158" s="212"/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9"/>
      <c r="Z158" s="184"/>
    </row>
    <row r="159" spans="1:27" ht="13.8" thickBot="1" x14ac:dyDescent="0.3">
      <c r="A159" s="213" t="s">
        <v>24</v>
      </c>
      <c r="B159" s="214"/>
      <c r="C159" s="215"/>
      <c r="D159" s="176" t="s">
        <v>13</v>
      </c>
      <c r="E159" s="177" t="s">
        <v>14</v>
      </c>
      <c r="F159" s="176" t="s">
        <v>13</v>
      </c>
      <c r="G159" s="177" t="s">
        <v>14</v>
      </c>
      <c r="H159" s="176" t="s">
        <v>13</v>
      </c>
      <c r="I159" s="177" t="s">
        <v>14</v>
      </c>
      <c r="J159" s="176" t="s">
        <v>13</v>
      </c>
      <c r="K159" s="177" t="s">
        <v>14</v>
      </c>
      <c r="L159" s="178" t="s">
        <v>13</v>
      </c>
      <c r="M159" s="177" t="s">
        <v>14</v>
      </c>
      <c r="N159" s="176" t="s">
        <v>13</v>
      </c>
      <c r="O159" s="177" t="s">
        <v>14</v>
      </c>
      <c r="P159" s="176" t="s">
        <v>13</v>
      </c>
      <c r="Q159" s="177" t="s">
        <v>14</v>
      </c>
      <c r="R159" s="176" t="s">
        <v>13</v>
      </c>
      <c r="S159" s="177" t="s">
        <v>14</v>
      </c>
      <c r="T159" s="176" t="s">
        <v>13</v>
      </c>
      <c r="U159" s="179" t="s">
        <v>14</v>
      </c>
      <c r="V159" s="3" t="s">
        <v>13</v>
      </c>
      <c r="W159" s="4" t="s">
        <v>14</v>
      </c>
      <c r="X159" s="210"/>
      <c r="Z159" s="184"/>
    </row>
    <row r="160" spans="1:27" ht="26.4" x14ac:dyDescent="0.25">
      <c r="A160" s="235" t="s">
        <v>40</v>
      </c>
      <c r="B160" s="195" t="s">
        <v>16</v>
      </c>
      <c r="C160" s="62" t="s">
        <v>17</v>
      </c>
      <c r="D160" s="6">
        <v>1</v>
      </c>
      <c r="E160" s="7">
        <v>1</v>
      </c>
      <c r="F160" s="6">
        <v>0</v>
      </c>
      <c r="G160" s="7">
        <v>0</v>
      </c>
      <c r="H160" s="8">
        <v>0</v>
      </c>
      <c r="I160" s="7">
        <v>0</v>
      </c>
      <c r="J160" s="6">
        <v>0</v>
      </c>
      <c r="K160" s="7">
        <v>0</v>
      </c>
      <c r="L160" s="8">
        <v>0</v>
      </c>
      <c r="M160" s="7">
        <v>0</v>
      </c>
      <c r="N160" s="6">
        <v>0</v>
      </c>
      <c r="O160" s="7">
        <v>0</v>
      </c>
      <c r="P160" s="6">
        <v>0</v>
      </c>
      <c r="Q160" s="7">
        <v>0</v>
      </c>
      <c r="R160" s="8">
        <v>0</v>
      </c>
      <c r="S160" s="7">
        <v>0</v>
      </c>
      <c r="T160" s="6">
        <v>0</v>
      </c>
      <c r="U160" s="7">
        <v>0</v>
      </c>
      <c r="V160" s="7">
        <f>SUM(R160,P160,N160,L160,J160,H160,F160,D160, T160)</f>
        <v>1</v>
      </c>
      <c r="W160" s="7">
        <f>SUM(S160,Q160,O160,M160,K160,I160,G160,E160,U160)</f>
        <v>1</v>
      </c>
      <c r="X160" s="7">
        <f>SUM(V160:W160)</f>
        <v>2</v>
      </c>
      <c r="Z160" s="184"/>
    </row>
    <row r="161" spans="1:27" ht="26.4" x14ac:dyDescent="0.25">
      <c r="A161" s="236"/>
      <c r="B161" s="196"/>
      <c r="C161" s="9" t="s">
        <v>18</v>
      </c>
      <c r="D161" s="10">
        <v>1</v>
      </c>
      <c r="E161" s="11">
        <v>3</v>
      </c>
      <c r="F161" s="10">
        <v>0</v>
      </c>
      <c r="G161" s="11">
        <v>0</v>
      </c>
      <c r="H161" s="12">
        <v>0</v>
      </c>
      <c r="I161" s="11">
        <v>0</v>
      </c>
      <c r="J161" s="10">
        <v>0</v>
      </c>
      <c r="K161" s="11">
        <v>0</v>
      </c>
      <c r="L161" s="12">
        <v>0</v>
      </c>
      <c r="M161" s="11">
        <v>1</v>
      </c>
      <c r="N161" s="10">
        <v>0</v>
      </c>
      <c r="O161" s="11">
        <v>0</v>
      </c>
      <c r="P161" s="10">
        <v>0</v>
      </c>
      <c r="Q161" s="11">
        <v>0</v>
      </c>
      <c r="R161" s="12">
        <v>0</v>
      </c>
      <c r="S161" s="11">
        <v>1</v>
      </c>
      <c r="T161" s="10">
        <v>0</v>
      </c>
      <c r="U161" s="11">
        <v>0</v>
      </c>
      <c r="V161" s="11">
        <f>SUM(R161,P161,N161,L161,J161,H161,F161,D161, T161)</f>
        <v>1</v>
      </c>
      <c r="W161" s="11">
        <f>SUM(S161,Q161,O161,M161,K161,I161,G161,E161,U161)</f>
        <v>5</v>
      </c>
      <c r="X161" s="11">
        <f>SUM(V161:W161)</f>
        <v>6</v>
      </c>
      <c r="Z161" s="184"/>
    </row>
    <row r="162" spans="1:27" ht="13.8" thickBot="1" x14ac:dyDescent="0.3">
      <c r="A162" s="236"/>
      <c r="B162" s="197"/>
      <c r="C162" s="41" t="s">
        <v>19</v>
      </c>
      <c r="D162" s="15">
        <f t="shared" ref="D162:X162" si="40">SUM(D160:D161)</f>
        <v>2</v>
      </c>
      <c r="E162" s="16">
        <f t="shared" si="40"/>
        <v>4</v>
      </c>
      <c r="F162" s="17">
        <f t="shared" si="40"/>
        <v>0</v>
      </c>
      <c r="G162" s="18">
        <f t="shared" si="40"/>
        <v>0</v>
      </c>
      <c r="H162" s="19">
        <f t="shared" si="40"/>
        <v>0</v>
      </c>
      <c r="I162" s="16">
        <f t="shared" si="40"/>
        <v>0</v>
      </c>
      <c r="J162" s="17">
        <f t="shared" si="40"/>
        <v>0</v>
      </c>
      <c r="K162" s="20">
        <f t="shared" si="40"/>
        <v>0</v>
      </c>
      <c r="L162" s="21">
        <f t="shared" si="40"/>
        <v>0</v>
      </c>
      <c r="M162" s="22">
        <f t="shared" si="40"/>
        <v>1</v>
      </c>
      <c r="N162" s="15">
        <f t="shared" si="40"/>
        <v>0</v>
      </c>
      <c r="O162" s="22">
        <f t="shared" si="40"/>
        <v>0</v>
      </c>
      <c r="P162" s="17">
        <f t="shared" si="40"/>
        <v>0</v>
      </c>
      <c r="Q162" s="20">
        <f t="shared" si="40"/>
        <v>0</v>
      </c>
      <c r="R162" s="15">
        <f t="shared" si="40"/>
        <v>0</v>
      </c>
      <c r="S162" s="16">
        <f t="shared" si="40"/>
        <v>1</v>
      </c>
      <c r="T162" s="17">
        <f t="shared" si="40"/>
        <v>0</v>
      </c>
      <c r="U162" s="20">
        <f t="shared" si="40"/>
        <v>0</v>
      </c>
      <c r="V162" s="31">
        <f t="shared" si="40"/>
        <v>2</v>
      </c>
      <c r="W162" s="32">
        <f t="shared" si="40"/>
        <v>6</v>
      </c>
      <c r="X162" s="33">
        <f t="shared" si="40"/>
        <v>8</v>
      </c>
      <c r="Z162" s="184"/>
    </row>
    <row r="163" spans="1:27" ht="26.4" x14ac:dyDescent="0.25">
      <c r="A163" s="236"/>
      <c r="B163" s="198" t="s">
        <v>20</v>
      </c>
      <c r="C163" s="62" t="s">
        <v>17</v>
      </c>
      <c r="D163" s="27">
        <v>0</v>
      </c>
      <c r="E163" s="28">
        <v>0</v>
      </c>
      <c r="F163" s="27">
        <v>0</v>
      </c>
      <c r="G163" s="28">
        <v>0</v>
      </c>
      <c r="H163" s="29">
        <v>0</v>
      </c>
      <c r="I163" s="28">
        <v>0</v>
      </c>
      <c r="J163" s="27">
        <v>0</v>
      </c>
      <c r="K163" s="28">
        <v>0</v>
      </c>
      <c r="L163" s="29">
        <v>0</v>
      </c>
      <c r="M163" s="28">
        <v>0</v>
      </c>
      <c r="N163" s="27">
        <v>0</v>
      </c>
      <c r="O163" s="28">
        <v>0</v>
      </c>
      <c r="P163" s="27">
        <v>0</v>
      </c>
      <c r="Q163" s="28">
        <v>0</v>
      </c>
      <c r="R163" s="29">
        <v>0</v>
      </c>
      <c r="S163" s="28">
        <v>0</v>
      </c>
      <c r="T163" s="27">
        <v>0</v>
      </c>
      <c r="U163" s="28">
        <v>0</v>
      </c>
      <c r="V163" s="49">
        <f>SUM(R163,P163,N163,L163,J163,H163,F163,D163, T163)</f>
        <v>0</v>
      </c>
      <c r="W163" s="50">
        <f>SUM(S163,Q163,O163,M163,K163,I163,G163,E163,U163)</f>
        <v>0</v>
      </c>
      <c r="X163" s="50">
        <f>SUM(V163:W163)</f>
        <v>0</v>
      </c>
      <c r="Z163" s="184"/>
    </row>
    <row r="164" spans="1:27" ht="26.4" x14ac:dyDescent="0.25">
      <c r="A164" s="236"/>
      <c r="B164" s="199"/>
      <c r="C164" s="9" t="s">
        <v>18</v>
      </c>
      <c r="D164" s="10">
        <v>1</v>
      </c>
      <c r="E164" s="11">
        <v>3</v>
      </c>
      <c r="F164" s="10">
        <v>0</v>
      </c>
      <c r="G164" s="11">
        <v>0</v>
      </c>
      <c r="H164" s="12">
        <v>0</v>
      </c>
      <c r="I164" s="11">
        <v>0</v>
      </c>
      <c r="J164" s="10">
        <v>0</v>
      </c>
      <c r="K164" s="11">
        <v>0</v>
      </c>
      <c r="L164" s="12">
        <v>0</v>
      </c>
      <c r="M164" s="11">
        <v>0</v>
      </c>
      <c r="N164" s="10">
        <v>0</v>
      </c>
      <c r="O164" s="11">
        <v>0</v>
      </c>
      <c r="P164" s="10">
        <v>0</v>
      </c>
      <c r="Q164" s="11">
        <v>0</v>
      </c>
      <c r="R164" s="12">
        <v>0</v>
      </c>
      <c r="S164" s="11">
        <v>0</v>
      </c>
      <c r="T164" s="10">
        <v>0</v>
      </c>
      <c r="U164" s="11">
        <v>0</v>
      </c>
      <c r="V164" s="11">
        <f>SUM(R164,P164,N164,L164,J164,H164,F164,D164, T164)</f>
        <v>1</v>
      </c>
      <c r="W164" s="11">
        <f>SUM(S164,Q164,O164,M164,K164,I164,G164,E164,U164)</f>
        <v>3</v>
      </c>
      <c r="X164" s="11">
        <f>SUM(V164:W164)</f>
        <v>4</v>
      </c>
      <c r="Z164" s="184"/>
    </row>
    <row r="165" spans="1:27" ht="13.8" thickBot="1" x14ac:dyDescent="0.3">
      <c r="A165" s="237"/>
      <c r="B165" s="200"/>
      <c r="C165" s="44" t="s">
        <v>21</v>
      </c>
      <c r="D165" s="15">
        <f t="shared" ref="D165:X165" si="41">SUM(D163:D164)</f>
        <v>1</v>
      </c>
      <c r="E165" s="16">
        <f t="shared" si="41"/>
        <v>3</v>
      </c>
      <c r="F165" s="17">
        <f t="shared" si="41"/>
        <v>0</v>
      </c>
      <c r="G165" s="18">
        <f t="shared" si="41"/>
        <v>0</v>
      </c>
      <c r="H165" s="19">
        <f t="shared" si="41"/>
        <v>0</v>
      </c>
      <c r="I165" s="16">
        <f t="shared" si="41"/>
        <v>0</v>
      </c>
      <c r="J165" s="17">
        <f t="shared" si="41"/>
        <v>0</v>
      </c>
      <c r="K165" s="20">
        <f t="shared" si="41"/>
        <v>0</v>
      </c>
      <c r="L165" s="21">
        <f t="shared" si="41"/>
        <v>0</v>
      </c>
      <c r="M165" s="22">
        <f t="shared" si="41"/>
        <v>0</v>
      </c>
      <c r="N165" s="15">
        <f t="shared" si="41"/>
        <v>0</v>
      </c>
      <c r="O165" s="22">
        <f t="shared" si="41"/>
        <v>0</v>
      </c>
      <c r="P165" s="17">
        <f t="shared" si="41"/>
        <v>0</v>
      </c>
      <c r="Q165" s="20">
        <f t="shared" si="41"/>
        <v>0</v>
      </c>
      <c r="R165" s="15">
        <f t="shared" si="41"/>
        <v>0</v>
      </c>
      <c r="S165" s="16">
        <f t="shared" si="41"/>
        <v>0</v>
      </c>
      <c r="T165" s="17">
        <f t="shared" si="41"/>
        <v>0</v>
      </c>
      <c r="U165" s="20">
        <f t="shared" si="41"/>
        <v>0</v>
      </c>
      <c r="V165" s="31">
        <f t="shared" si="41"/>
        <v>1</v>
      </c>
      <c r="W165" s="32">
        <f t="shared" si="41"/>
        <v>3</v>
      </c>
      <c r="X165" s="33">
        <f t="shared" si="41"/>
        <v>4</v>
      </c>
      <c r="Z165" s="184"/>
    </row>
    <row r="166" spans="1:27" ht="13.8" thickBot="1" x14ac:dyDescent="0.3">
      <c r="A166" s="201" t="s">
        <v>11</v>
      </c>
      <c r="B166" s="202"/>
      <c r="C166" s="203"/>
      <c r="D166" s="34">
        <f t="shared" ref="D166:X166" si="42">SUM(D165,D162)</f>
        <v>3</v>
      </c>
      <c r="E166" s="35">
        <f t="shared" si="42"/>
        <v>7</v>
      </c>
      <c r="F166" s="34">
        <f t="shared" si="42"/>
        <v>0</v>
      </c>
      <c r="G166" s="35">
        <f t="shared" si="42"/>
        <v>0</v>
      </c>
      <c r="H166" s="36">
        <f t="shared" si="42"/>
        <v>0</v>
      </c>
      <c r="I166" s="35">
        <f t="shared" si="42"/>
        <v>0</v>
      </c>
      <c r="J166" s="34">
        <f t="shared" si="42"/>
        <v>0</v>
      </c>
      <c r="K166" s="35">
        <f t="shared" si="42"/>
        <v>0</v>
      </c>
      <c r="L166" s="36">
        <f t="shared" si="42"/>
        <v>0</v>
      </c>
      <c r="M166" s="35">
        <f t="shared" si="42"/>
        <v>1</v>
      </c>
      <c r="N166" s="34">
        <f t="shared" si="42"/>
        <v>0</v>
      </c>
      <c r="O166" s="35">
        <f t="shared" si="42"/>
        <v>0</v>
      </c>
      <c r="P166" s="34">
        <f t="shared" si="42"/>
        <v>0</v>
      </c>
      <c r="Q166" s="35">
        <f t="shared" si="42"/>
        <v>0</v>
      </c>
      <c r="R166" s="36">
        <f t="shared" si="42"/>
        <v>0</v>
      </c>
      <c r="S166" s="35">
        <f t="shared" si="42"/>
        <v>1</v>
      </c>
      <c r="T166" s="34">
        <f t="shared" si="42"/>
        <v>0</v>
      </c>
      <c r="U166" s="35">
        <f t="shared" si="42"/>
        <v>0</v>
      </c>
      <c r="V166" s="34">
        <f t="shared" si="42"/>
        <v>3</v>
      </c>
      <c r="W166" s="35">
        <f t="shared" si="42"/>
        <v>9</v>
      </c>
      <c r="X166" s="35">
        <f t="shared" si="42"/>
        <v>12</v>
      </c>
      <c r="Z166" s="184"/>
    </row>
    <row r="167" spans="1:27" customFormat="1" ht="15" thickBot="1" x14ac:dyDescent="0.35"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184"/>
      <c r="Z167" s="184"/>
      <c r="AA167" s="1"/>
    </row>
    <row r="168" spans="1:27" ht="12.75" customHeight="1" x14ac:dyDescent="0.25">
      <c r="A168" s="204" t="s">
        <v>150</v>
      </c>
      <c r="B168" s="205"/>
      <c r="C168" s="205"/>
      <c r="D168" s="206" t="s">
        <v>0</v>
      </c>
      <c r="E168" s="206"/>
      <c r="F168" s="206" t="s">
        <v>1</v>
      </c>
      <c r="G168" s="206"/>
      <c r="H168" s="206" t="s">
        <v>2</v>
      </c>
      <c r="I168" s="206"/>
      <c r="J168" s="206" t="s">
        <v>9</v>
      </c>
      <c r="K168" s="206"/>
      <c r="L168" s="206" t="s">
        <v>3</v>
      </c>
      <c r="M168" s="206"/>
      <c r="N168" s="206" t="s">
        <v>10</v>
      </c>
      <c r="O168" s="206"/>
      <c r="P168" s="206" t="s">
        <v>4</v>
      </c>
      <c r="Q168" s="206"/>
      <c r="R168" s="206" t="s">
        <v>5</v>
      </c>
      <c r="S168" s="206"/>
      <c r="T168" s="206" t="s">
        <v>6</v>
      </c>
      <c r="U168" s="206"/>
      <c r="V168" s="206" t="s">
        <v>11</v>
      </c>
      <c r="W168" s="206"/>
      <c r="X168" s="208" t="s">
        <v>12</v>
      </c>
      <c r="Z168" s="184"/>
    </row>
    <row r="169" spans="1:27" ht="13.8" thickBot="1" x14ac:dyDescent="0.3">
      <c r="A169" s="211" t="s">
        <v>137</v>
      </c>
      <c r="B169" s="212"/>
      <c r="C169" s="212"/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9"/>
      <c r="Z169" s="184"/>
    </row>
    <row r="170" spans="1:27" ht="13.8" thickBot="1" x14ac:dyDescent="0.3">
      <c r="A170" s="213" t="s">
        <v>151</v>
      </c>
      <c r="B170" s="214"/>
      <c r="C170" s="215"/>
      <c r="D170" s="176" t="s">
        <v>13</v>
      </c>
      <c r="E170" s="177" t="s">
        <v>14</v>
      </c>
      <c r="F170" s="176" t="s">
        <v>13</v>
      </c>
      <c r="G170" s="177" t="s">
        <v>14</v>
      </c>
      <c r="H170" s="176" t="s">
        <v>13</v>
      </c>
      <c r="I170" s="177" t="s">
        <v>14</v>
      </c>
      <c r="J170" s="176" t="s">
        <v>13</v>
      </c>
      <c r="K170" s="177" t="s">
        <v>14</v>
      </c>
      <c r="L170" s="178" t="s">
        <v>13</v>
      </c>
      <c r="M170" s="177" t="s">
        <v>14</v>
      </c>
      <c r="N170" s="176" t="s">
        <v>13</v>
      </c>
      <c r="O170" s="177" t="s">
        <v>14</v>
      </c>
      <c r="P170" s="176" t="s">
        <v>13</v>
      </c>
      <c r="Q170" s="177" t="s">
        <v>14</v>
      </c>
      <c r="R170" s="176" t="s">
        <v>13</v>
      </c>
      <c r="S170" s="177" t="s">
        <v>14</v>
      </c>
      <c r="T170" s="176" t="s">
        <v>13</v>
      </c>
      <c r="U170" s="179" t="s">
        <v>14</v>
      </c>
      <c r="V170" s="3" t="s">
        <v>13</v>
      </c>
      <c r="W170" s="4" t="s">
        <v>14</v>
      </c>
      <c r="X170" s="210"/>
      <c r="Z170" s="184"/>
    </row>
    <row r="171" spans="1:27" ht="26.4" x14ac:dyDescent="0.25">
      <c r="A171" s="216" t="s">
        <v>28</v>
      </c>
      <c r="B171" s="195" t="s">
        <v>16</v>
      </c>
      <c r="C171" s="62" t="s">
        <v>17</v>
      </c>
      <c r="D171" s="6">
        <v>0</v>
      </c>
      <c r="E171" s="7">
        <v>0</v>
      </c>
      <c r="F171" s="6">
        <v>0</v>
      </c>
      <c r="G171" s="7">
        <v>0</v>
      </c>
      <c r="H171" s="8">
        <v>0</v>
      </c>
      <c r="I171" s="7">
        <v>0</v>
      </c>
      <c r="J171" s="6">
        <v>0</v>
      </c>
      <c r="K171" s="7">
        <v>0</v>
      </c>
      <c r="L171" s="8">
        <v>0</v>
      </c>
      <c r="M171" s="7">
        <v>0</v>
      </c>
      <c r="N171" s="6">
        <v>0</v>
      </c>
      <c r="O171" s="7">
        <v>0</v>
      </c>
      <c r="P171" s="6">
        <v>0</v>
      </c>
      <c r="Q171" s="7">
        <v>0</v>
      </c>
      <c r="R171" s="8">
        <v>0</v>
      </c>
      <c r="S171" s="7">
        <v>0</v>
      </c>
      <c r="T171" s="6">
        <v>0</v>
      </c>
      <c r="U171" s="7">
        <v>0</v>
      </c>
      <c r="V171" s="63">
        <f>SUM(R171,P171,N171,L171,J171,H171,F171,D171, T171)</f>
        <v>0</v>
      </c>
      <c r="W171" s="50">
        <f>SUM(S171,Q171,O171,M171,K171,I171,G171,E171,U171)</f>
        <v>0</v>
      </c>
      <c r="X171" s="11">
        <f>SUM(V171:W171)</f>
        <v>0</v>
      </c>
      <c r="Z171" s="184"/>
    </row>
    <row r="172" spans="1:27" ht="26.4" x14ac:dyDescent="0.25">
      <c r="A172" s="217"/>
      <c r="B172" s="196"/>
      <c r="C172" s="64" t="s">
        <v>18</v>
      </c>
      <c r="D172" s="27">
        <v>0</v>
      </c>
      <c r="E172" s="28">
        <v>0</v>
      </c>
      <c r="F172" s="27">
        <v>0</v>
      </c>
      <c r="G172" s="28">
        <v>0</v>
      </c>
      <c r="H172" s="29">
        <v>0</v>
      </c>
      <c r="I172" s="28">
        <v>0</v>
      </c>
      <c r="J172" s="27">
        <v>0</v>
      </c>
      <c r="K172" s="28">
        <v>0</v>
      </c>
      <c r="L172" s="29">
        <v>0</v>
      </c>
      <c r="M172" s="28">
        <v>0</v>
      </c>
      <c r="N172" s="27">
        <v>0</v>
      </c>
      <c r="O172" s="28">
        <v>0</v>
      </c>
      <c r="P172" s="27">
        <v>0</v>
      </c>
      <c r="Q172" s="28">
        <v>0</v>
      </c>
      <c r="R172" s="29">
        <v>0</v>
      </c>
      <c r="S172" s="28">
        <v>0</v>
      </c>
      <c r="T172" s="27">
        <v>0</v>
      </c>
      <c r="U172" s="28">
        <v>0</v>
      </c>
      <c r="V172" s="10">
        <f>SUM(R172,P172,N172,L172,J172,H172,F172,D172, T172)</f>
        <v>0</v>
      </c>
      <c r="W172" s="11">
        <f>SUM(S172,Q172,O172,M172,K172,I172,G172,E172,U172)</f>
        <v>0</v>
      </c>
      <c r="X172" s="11">
        <f>SUM(V172:W172)</f>
        <v>0</v>
      </c>
      <c r="Z172" s="184"/>
    </row>
    <row r="173" spans="1:27" ht="13.8" thickBot="1" x14ac:dyDescent="0.3">
      <c r="A173" s="217"/>
      <c r="B173" s="197"/>
      <c r="C173" s="14" t="s">
        <v>19</v>
      </c>
      <c r="D173" s="15">
        <f t="shared" ref="D173:X173" si="43">SUM(D171:D172)</f>
        <v>0</v>
      </c>
      <c r="E173" s="16">
        <f t="shared" si="43"/>
        <v>0</v>
      </c>
      <c r="F173" s="17">
        <f t="shared" si="43"/>
        <v>0</v>
      </c>
      <c r="G173" s="18">
        <f t="shared" si="43"/>
        <v>0</v>
      </c>
      <c r="H173" s="19">
        <f t="shared" si="43"/>
        <v>0</v>
      </c>
      <c r="I173" s="16">
        <f t="shared" si="43"/>
        <v>0</v>
      </c>
      <c r="J173" s="17">
        <f t="shared" si="43"/>
        <v>0</v>
      </c>
      <c r="K173" s="20">
        <f t="shared" si="43"/>
        <v>0</v>
      </c>
      <c r="L173" s="21">
        <f t="shared" si="43"/>
        <v>0</v>
      </c>
      <c r="M173" s="22">
        <f t="shared" si="43"/>
        <v>0</v>
      </c>
      <c r="N173" s="15">
        <f t="shared" si="43"/>
        <v>0</v>
      </c>
      <c r="O173" s="22">
        <f t="shared" si="43"/>
        <v>0</v>
      </c>
      <c r="P173" s="17">
        <f t="shared" si="43"/>
        <v>0</v>
      </c>
      <c r="Q173" s="20">
        <f t="shared" si="43"/>
        <v>0</v>
      </c>
      <c r="R173" s="15">
        <f t="shared" si="43"/>
        <v>0</v>
      </c>
      <c r="S173" s="16">
        <f t="shared" si="43"/>
        <v>0</v>
      </c>
      <c r="T173" s="17">
        <f t="shared" si="43"/>
        <v>0</v>
      </c>
      <c r="U173" s="20">
        <f t="shared" si="43"/>
        <v>0</v>
      </c>
      <c r="V173" s="23">
        <f t="shared" si="43"/>
        <v>0</v>
      </c>
      <c r="W173" s="24">
        <f t="shared" si="43"/>
        <v>0</v>
      </c>
      <c r="X173" s="25">
        <f t="shared" si="43"/>
        <v>0</v>
      </c>
      <c r="Z173" s="184"/>
    </row>
    <row r="174" spans="1:27" ht="26.4" x14ac:dyDescent="0.25">
      <c r="A174" s="217"/>
      <c r="B174" s="198" t="s">
        <v>20</v>
      </c>
      <c r="C174" s="5" t="s">
        <v>17</v>
      </c>
      <c r="D174" s="6">
        <v>0</v>
      </c>
      <c r="E174" s="7">
        <v>0</v>
      </c>
      <c r="F174" s="6">
        <v>0</v>
      </c>
      <c r="G174" s="7">
        <v>0</v>
      </c>
      <c r="H174" s="8">
        <v>0</v>
      </c>
      <c r="I174" s="7">
        <v>0</v>
      </c>
      <c r="J174" s="6">
        <v>0</v>
      </c>
      <c r="K174" s="7">
        <v>0</v>
      </c>
      <c r="L174" s="8">
        <v>0</v>
      </c>
      <c r="M174" s="7">
        <v>0</v>
      </c>
      <c r="N174" s="6">
        <v>0</v>
      </c>
      <c r="O174" s="7">
        <v>0</v>
      </c>
      <c r="P174" s="6">
        <v>0</v>
      </c>
      <c r="Q174" s="7">
        <v>0</v>
      </c>
      <c r="R174" s="8">
        <v>0</v>
      </c>
      <c r="S174" s="7">
        <v>0</v>
      </c>
      <c r="T174" s="6">
        <v>0</v>
      </c>
      <c r="U174" s="7">
        <v>0</v>
      </c>
      <c r="V174" s="6">
        <f>SUM(R174,P174,N174,L174,J174,H174,F174,D174, T174)</f>
        <v>0</v>
      </c>
      <c r="W174" s="7">
        <f>SUM(S174,Q174,O174,M174,K174,I174,G174,E174,U174)</f>
        <v>0</v>
      </c>
      <c r="X174" s="7">
        <f>SUM(V174:W174)</f>
        <v>0</v>
      </c>
      <c r="Z174" s="184"/>
    </row>
    <row r="175" spans="1:27" ht="26.4" x14ac:dyDescent="0.25">
      <c r="A175" s="217"/>
      <c r="B175" s="199"/>
      <c r="C175" s="26" t="s">
        <v>18</v>
      </c>
      <c r="D175" s="27">
        <v>0</v>
      </c>
      <c r="E175" s="28">
        <v>0</v>
      </c>
      <c r="F175" s="27">
        <v>0</v>
      </c>
      <c r="G175" s="28">
        <v>0</v>
      </c>
      <c r="H175" s="29">
        <v>0</v>
      </c>
      <c r="I175" s="28">
        <v>0</v>
      </c>
      <c r="J175" s="27">
        <v>0</v>
      </c>
      <c r="K175" s="28">
        <v>0</v>
      </c>
      <c r="L175" s="29">
        <v>0</v>
      </c>
      <c r="M175" s="28">
        <v>0</v>
      </c>
      <c r="N175" s="27">
        <v>0</v>
      </c>
      <c r="O175" s="28">
        <v>0</v>
      </c>
      <c r="P175" s="27">
        <v>0</v>
      </c>
      <c r="Q175" s="28">
        <v>0</v>
      </c>
      <c r="R175" s="29">
        <v>0</v>
      </c>
      <c r="S175" s="28">
        <v>0</v>
      </c>
      <c r="T175" s="27">
        <v>0</v>
      </c>
      <c r="U175" s="28">
        <v>0</v>
      </c>
      <c r="V175" s="10">
        <f>SUM(R175,P175,N175,L175,J175,H175,F175,D175, T175)</f>
        <v>0</v>
      </c>
      <c r="W175" s="11">
        <f>SUM(S175,Q175,O175,M175,K175,I175,G175,E175,U175)</f>
        <v>0</v>
      </c>
      <c r="X175" s="11">
        <f>SUM(V175:W175)</f>
        <v>0</v>
      </c>
      <c r="Z175" s="184"/>
    </row>
    <row r="176" spans="1:27" ht="13.8" thickBot="1" x14ac:dyDescent="0.3">
      <c r="A176" s="218"/>
      <c r="B176" s="200"/>
      <c r="C176" s="44" t="s">
        <v>21</v>
      </c>
      <c r="D176" s="15">
        <f t="shared" ref="D176:X176" si="44">SUM(D174:D175)</f>
        <v>0</v>
      </c>
      <c r="E176" s="16">
        <f t="shared" si="44"/>
        <v>0</v>
      </c>
      <c r="F176" s="17">
        <f t="shared" si="44"/>
        <v>0</v>
      </c>
      <c r="G176" s="18">
        <f t="shared" si="44"/>
        <v>0</v>
      </c>
      <c r="H176" s="19">
        <f t="shared" si="44"/>
        <v>0</v>
      </c>
      <c r="I176" s="16">
        <f t="shared" si="44"/>
        <v>0</v>
      </c>
      <c r="J176" s="17">
        <f t="shared" si="44"/>
        <v>0</v>
      </c>
      <c r="K176" s="20">
        <f t="shared" si="44"/>
        <v>0</v>
      </c>
      <c r="L176" s="21">
        <f t="shared" si="44"/>
        <v>0</v>
      </c>
      <c r="M176" s="22">
        <f t="shared" si="44"/>
        <v>0</v>
      </c>
      <c r="N176" s="15">
        <f t="shared" si="44"/>
        <v>0</v>
      </c>
      <c r="O176" s="22">
        <f t="shared" si="44"/>
        <v>0</v>
      </c>
      <c r="P176" s="17">
        <f t="shared" si="44"/>
        <v>0</v>
      </c>
      <c r="Q176" s="20">
        <f t="shared" si="44"/>
        <v>0</v>
      </c>
      <c r="R176" s="15">
        <f t="shared" si="44"/>
        <v>0</v>
      </c>
      <c r="S176" s="16">
        <f t="shared" si="44"/>
        <v>0</v>
      </c>
      <c r="T176" s="17">
        <f t="shared" si="44"/>
        <v>0</v>
      </c>
      <c r="U176" s="20">
        <f t="shared" si="44"/>
        <v>0</v>
      </c>
      <c r="V176" s="31">
        <f t="shared" si="44"/>
        <v>0</v>
      </c>
      <c r="W176" s="32">
        <f t="shared" si="44"/>
        <v>0</v>
      </c>
      <c r="X176" s="33">
        <f t="shared" si="44"/>
        <v>0</v>
      </c>
      <c r="Z176" s="184"/>
    </row>
    <row r="177" spans="1:26" ht="13.8" thickBot="1" x14ac:dyDescent="0.3">
      <c r="A177" s="201" t="s">
        <v>11</v>
      </c>
      <c r="B177" s="202"/>
      <c r="C177" s="203"/>
      <c r="D177" s="34">
        <f t="shared" ref="D177:X177" si="45">SUM(D176,D173)</f>
        <v>0</v>
      </c>
      <c r="E177" s="35">
        <f t="shared" si="45"/>
        <v>0</v>
      </c>
      <c r="F177" s="34">
        <f t="shared" si="45"/>
        <v>0</v>
      </c>
      <c r="G177" s="35">
        <f t="shared" si="45"/>
        <v>0</v>
      </c>
      <c r="H177" s="36">
        <f t="shared" si="45"/>
        <v>0</v>
      </c>
      <c r="I177" s="35">
        <f t="shared" si="45"/>
        <v>0</v>
      </c>
      <c r="J177" s="34">
        <f t="shared" si="45"/>
        <v>0</v>
      </c>
      <c r="K177" s="35">
        <f t="shared" si="45"/>
        <v>0</v>
      </c>
      <c r="L177" s="36">
        <f t="shared" si="45"/>
        <v>0</v>
      </c>
      <c r="M177" s="35">
        <f t="shared" si="45"/>
        <v>0</v>
      </c>
      <c r="N177" s="34">
        <f t="shared" si="45"/>
        <v>0</v>
      </c>
      <c r="O177" s="35">
        <f t="shared" si="45"/>
        <v>0</v>
      </c>
      <c r="P177" s="34">
        <f t="shared" si="45"/>
        <v>0</v>
      </c>
      <c r="Q177" s="35">
        <f t="shared" si="45"/>
        <v>0</v>
      </c>
      <c r="R177" s="36">
        <f t="shared" si="45"/>
        <v>0</v>
      </c>
      <c r="S177" s="35">
        <f t="shared" si="45"/>
        <v>0</v>
      </c>
      <c r="T177" s="34">
        <f t="shared" si="45"/>
        <v>0</v>
      </c>
      <c r="U177" s="35">
        <f t="shared" si="45"/>
        <v>0</v>
      </c>
      <c r="V177" s="34">
        <f t="shared" si="45"/>
        <v>0</v>
      </c>
      <c r="W177" s="35">
        <f t="shared" si="45"/>
        <v>0</v>
      </c>
      <c r="X177" s="35">
        <f t="shared" si="45"/>
        <v>0</v>
      </c>
      <c r="Z177" s="184"/>
    </row>
    <row r="178" spans="1:26" ht="13.8" thickBot="1" x14ac:dyDescent="0.3">
      <c r="Z178" s="184"/>
    </row>
    <row r="179" spans="1:26" ht="12.75" customHeight="1" x14ac:dyDescent="0.25">
      <c r="A179" s="204" t="s">
        <v>152</v>
      </c>
      <c r="B179" s="205"/>
      <c r="C179" s="205"/>
      <c r="D179" s="206" t="s">
        <v>0</v>
      </c>
      <c r="E179" s="206"/>
      <c r="F179" s="206" t="s">
        <v>1</v>
      </c>
      <c r="G179" s="206"/>
      <c r="H179" s="206" t="s">
        <v>2</v>
      </c>
      <c r="I179" s="206"/>
      <c r="J179" s="206" t="s">
        <v>9</v>
      </c>
      <c r="K179" s="206"/>
      <c r="L179" s="206" t="s">
        <v>3</v>
      </c>
      <c r="M179" s="206"/>
      <c r="N179" s="206" t="s">
        <v>10</v>
      </c>
      <c r="O179" s="206"/>
      <c r="P179" s="206" t="s">
        <v>4</v>
      </c>
      <c r="Q179" s="206"/>
      <c r="R179" s="206" t="s">
        <v>5</v>
      </c>
      <c r="S179" s="206"/>
      <c r="T179" s="206" t="s">
        <v>6</v>
      </c>
      <c r="U179" s="206"/>
      <c r="V179" s="206" t="s">
        <v>11</v>
      </c>
      <c r="W179" s="206"/>
      <c r="X179" s="208" t="s">
        <v>12</v>
      </c>
      <c r="Z179" s="184"/>
    </row>
    <row r="180" spans="1:26" ht="13.8" thickBot="1" x14ac:dyDescent="0.3">
      <c r="A180" s="211" t="s">
        <v>137</v>
      </c>
      <c r="B180" s="212"/>
      <c r="C180" s="212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9"/>
      <c r="Z180" s="184"/>
    </row>
    <row r="181" spans="1:26" ht="13.8" thickBot="1" x14ac:dyDescent="0.3">
      <c r="A181" s="213" t="s">
        <v>153</v>
      </c>
      <c r="B181" s="214"/>
      <c r="C181" s="215"/>
      <c r="D181" s="176" t="s">
        <v>13</v>
      </c>
      <c r="E181" s="177" t="s">
        <v>14</v>
      </c>
      <c r="F181" s="176" t="s">
        <v>13</v>
      </c>
      <c r="G181" s="177" t="s">
        <v>14</v>
      </c>
      <c r="H181" s="176" t="s">
        <v>13</v>
      </c>
      <c r="I181" s="177" t="s">
        <v>14</v>
      </c>
      <c r="J181" s="176" t="s">
        <v>13</v>
      </c>
      <c r="K181" s="177" t="s">
        <v>14</v>
      </c>
      <c r="L181" s="178" t="s">
        <v>13</v>
      </c>
      <c r="M181" s="177" t="s">
        <v>14</v>
      </c>
      <c r="N181" s="176" t="s">
        <v>13</v>
      </c>
      <c r="O181" s="177" t="s">
        <v>14</v>
      </c>
      <c r="P181" s="176" t="s">
        <v>13</v>
      </c>
      <c r="Q181" s="177" t="s">
        <v>14</v>
      </c>
      <c r="R181" s="176" t="s">
        <v>13</v>
      </c>
      <c r="S181" s="177" t="s">
        <v>14</v>
      </c>
      <c r="T181" s="176" t="s">
        <v>13</v>
      </c>
      <c r="U181" s="179" t="s">
        <v>14</v>
      </c>
      <c r="V181" s="3" t="s">
        <v>13</v>
      </c>
      <c r="W181" s="4" t="s">
        <v>14</v>
      </c>
      <c r="X181" s="210"/>
      <c r="Z181" s="184"/>
    </row>
    <row r="182" spans="1:26" ht="26.4" x14ac:dyDescent="0.25">
      <c r="A182" s="216" t="s">
        <v>28</v>
      </c>
      <c r="B182" s="195" t="s">
        <v>16</v>
      </c>
      <c r="C182" s="62" t="s">
        <v>17</v>
      </c>
      <c r="D182" s="6">
        <v>0</v>
      </c>
      <c r="E182" s="7">
        <v>0</v>
      </c>
      <c r="F182" s="6">
        <v>0</v>
      </c>
      <c r="G182" s="7">
        <v>0</v>
      </c>
      <c r="H182" s="8">
        <v>0</v>
      </c>
      <c r="I182" s="7">
        <v>0</v>
      </c>
      <c r="J182" s="6">
        <v>0</v>
      </c>
      <c r="K182" s="7">
        <v>0</v>
      </c>
      <c r="L182" s="8">
        <v>0</v>
      </c>
      <c r="M182" s="7">
        <v>0</v>
      </c>
      <c r="N182" s="6">
        <v>0</v>
      </c>
      <c r="O182" s="7">
        <v>0</v>
      </c>
      <c r="P182" s="6">
        <v>0</v>
      </c>
      <c r="Q182" s="7">
        <v>0</v>
      </c>
      <c r="R182" s="8">
        <v>0</v>
      </c>
      <c r="S182" s="7">
        <v>0</v>
      </c>
      <c r="T182" s="6">
        <v>0</v>
      </c>
      <c r="U182" s="7">
        <v>0</v>
      </c>
      <c r="V182" s="63">
        <f>SUM(R182,P182,N182,L182,J182,H182,F182,D182, T182)</f>
        <v>0</v>
      </c>
      <c r="W182" s="50">
        <f>SUM(S182,Q182,O182,M182,K182,I182,G182,E182,U182)</f>
        <v>0</v>
      </c>
      <c r="X182" s="11">
        <f>SUM(V182:W182)</f>
        <v>0</v>
      </c>
      <c r="Z182" s="184"/>
    </row>
    <row r="183" spans="1:26" ht="26.4" x14ac:dyDescent="0.25">
      <c r="A183" s="217"/>
      <c r="B183" s="196"/>
      <c r="C183" s="64" t="s">
        <v>18</v>
      </c>
      <c r="D183" s="27">
        <v>0</v>
      </c>
      <c r="E183" s="28">
        <v>0</v>
      </c>
      <c r="F183" s="27">
        <v>0</v>
      </c>
      <c r="G183" s="28">
        <v>0</v>
      </c>
      <c r="H183" s="29">
        <v>0</v>
      </c>
      <c r="I183" s="28">
        <v>0</v>
      </c>
      <c r="J183" s="27">
        <v>0</v>
      </c>
      <c r="K183" s="28">
        <v>0</v>
      </c>
      <c r="L183" s="29">
        <v>0</v>
      </c>
      <c r="M183" s="28">
        <v>0</v>
      </c>
      <c r="N183" s="27">
        <v>0</v>
      </c>
      <c r="O183" s="28">
        <v>0</v>
      </c>
      <c r="P183" s="27">
        <v>0</v>
      </c>
      <c r="Q183" s="28">
        <v>0</v>
      </c>
      <c r="R183" s="29">
        <v>0</v>
      </c>
      <c r="S183" s="28">
        <v>0</v>
      </c>
      <c r="T183" s="27">
        <v>0</v>
      </c>
      <c r="U183" s="28">
        <v>0</v>
      </c>
      <c r="V183" s="10">
        <f>SUM(R183,P183,N183,L183,J183,H183,F183,D183, T183)</f>
        <v>0</v>
      </c>
      <c r="W183" s="11">
        <f>SUM(S183,Q183,O183,M183,K183,I183,G183,E183,U183)</f>
        <v>0</v>
      </c>
      <c r="X183" s="11">
        <f>SUM(V183:W183)</f>
        <v>0</v>
      </c>
      <c r="Z183" s="184"/>
    </row>
    <row r="184" spans="1:26" ht="13.8" thickBot="1" x14ac:dyDescent="0.3">
      <c r="A184" s="217"/>
      <c r="B184" s="197"/>
      <c r="C184" s="14" t="s">
        <v>19</v>
      </c>
      <c r="D184" s="15">
        <f t="shared" ref="D184:X184" si="46">SUM(D182:D183)</f>
        <v>0</v>
      </c>
      <c r="E184" s="16">
        <f t="shared" si="46"/>
        <v>0</v>
      </c>
      <c r="F184" s="17">
        <f t="shared" si="46"/>
        <v>0</v>
      </c>
      <c r="G184" s="18">
        <f t="shared" si="46"/>
        <v>0</v>
      </c>
      <c r="H184" s="19">
        <f t="shared" si="46"/>
        <v>0</v>
      </c>
      <c r="I184" s="16">
        <f t="shared" si="46"/>
        <v>0</v>
      </c>
      <c r="J184" s="17">
        <f t="shared" si="46"/>
        <v>0</v>
      </c>
      <c r="K184" s="20">
        <f t="shared" si="46"/>
        <v>0</v>
      </c>
      <c r="L184" s="21">
        <f t="shared" si="46"/>
        <v>0</v>
      </c>
      <c r="M184" s="22">
        <f t="shared" si="46"/>
        <v>0</v>
      </c>
      <c r="N184" s="15">
        <f t="shared" si="46"/>
        <v>0</v>
      </c>
      <c r="O184" s="22">
        <f t="shared" si="46"/>
        <v>0</v>
      </c>
      <c r="P184" s="17">
        <f t="shared" si="46"/>
        <v>0</v>
      </c>
      <c r="Q184" s="20">
        <f t="shared" si="46"/>
        <v>0</v>
      </c>
      <c r="R184" s="15">
        <f t="shared" si="46"/>
        <v>0</v>
      </c>
      <c r="S184" s="16">
        <f t="shared" si="46"/>
        <v>0</v>
      </c>
      <c r="T184" s="17">
        <f t="shared" si="46"/>
        <v>0</v>
      </c>
      <c r="U184" s="20">
        <f t="shared" si="46"/>
        <v>0</v>
      </c>
      <c r="V184" s="23">
        <f t="shared" si="46"/>
        <v>0</v>
      </c>
      <c r="W184" s="24">
        <f t="shared" si="46"/>
        <v>0</v>
      </c>
      <c r="X184" s="25">
        <f t="shared" si="46"/>
        <v>0</v>
      </c>
      <c r="Z184" s="184"/>
    </row>
    <row r="185" spans="1:26" ht="26.4" x14ac:dyDescent="0.25">
      <c r="A185" s="217"/>
      <c r="B185" s="198" t="s">
        <v>20</v>
      </c>
      <c r="C185" s="5" t="s">
        <v>17</v>
      </c>
      <c r="D185" s="6">
        <v>0</v>
      </c>
      <c r="E185" s="7">
        <v>0</v>
      </c>
      <c r="F185" s="6">
        <v>0</v>
      </c>
      <c r="G185" s="7">
        <v>0</v>
      </c>
      <c r="H185" s="8">
        <v>0</v>
      </c>
      <c r="I185" s="7">
        <v>0</v>
      </c>
      <c r="J185" s="6">
        <v>0</v>
      </c>
      <c r="K185" s="7">
        <v>0</v>
      </c>
      <c r="L185" s="8">
        <v>0</v>
      </c>
      <c r="M185" s="7">
        <v>0</v>
      </c>
      <c r="N185" s="6">
        <v>0</v>
      </c>
      <c r="O185" s="7">
        <v>0</v>
      </c>
      <c r="P185" s="6">
        <v>0</v>
      </c>
      <c r="Q185" s="7">
        <v>0</v>
      </c>
      <c r="R185" s="8">
        <v>0</v>
      </c>
      <c r="S185" s="7">
        <v>0</v>
      </c>
      <c r="T185" s="6">
        <v>0</v>
      </c>
      <c r="U185" s="7">
        <v>0</v>
      </c>
      <c r="V185" s="6">
        <f>SUM(R185,P185,N185,L185,J185,H185,F185,D185, T185)</f>
        <v>0</v>
      </c>
      <c r="W185" s="7">
        <f>SUM(S185,Q185,O185,M185,K185,I185,G185,E185,U185)</f>
        <v>0</v>
      </c>
      <c r="X185" s="7">
        <f>SUM(V185:W185)</f>
        <v>0</v>
      </c>
      <c r="Z185" s="184"/>
    </row>
    <row r="186" spans="1:26" ht="26.4" x14ac:dyDescent="0.25">
      <c r="A186" s="217"/>
      <c r="B186" s="199"/>
      <c r="C186" s="26" t="s">
        <v>18</v>
      </c>
      <c r="D186" s="27">
        <v>0</v>
      </c>
      <c r="E186" s="28">
        <v>0</v>
      </c>
      <c r="F186" s="27">
        <v>0</v>
      </c>
      <c r="G186" s="28">
        <v>0</v>
      </c>
      <c r="H186" s="29">
        <v>0</v>
      </c>
      <c r="I186" s="28">
        <v>0</v>
      </c>
      <c r="J186" s="27">
        <v>0</v>
      </c>
      <c r="K186" s="28">
        <v>0</v>
      </c>
      <c r="L186" s="29">
        <v>0</v>
      </c>
      <c r="M186" s="28">
        <v>0</v>
      </c>
      <c r="N186" s="27">
        <v>0</v>
      </c>
      <c r="O186" s="28">
        <v>0</v>
      </c>
      <c r="P186" s="27">
        <v>0</v>
      </c>
      <c r="Q186" s="28">
        <v>0</v>
      </c>
      <c r="R186" s="29">
        <v>0</v>
      </c>
      <c r="S186" s="28">
        <v>0</v>
      </c>
      <c r="T186" s="27">
        <v>0</v>
      </c>
      <c r="U186" s="28">
        <v>0</v>
      </c>
      <c r="V186" s="10">
        <f>SUM(R186,P186,N186,L186,J186,H186,F186,D186, T186)</f>
        <v>0</v>
      </c>
      <c r="W186" s="11">
        <f>SUM(S186,Q186,O186,M186,K186,I186,G186,E186,U186)</f>
        <v>0</v>
      </c>
      <c r="X186" s="11">
        <f>SUM(V186:W186)</f>
        <v>0</v>
      </c>
      <c r="Z186" s="184"/>
    </row>
    <row r="187" spans="1:26" ht="13.8" thickBot="1" x14ac:dyDescent="0.3">
      <c r="A187" s="218"/>
      <c r="B187" s="200"/>
      <c r="C187" s="44" t="s">
        <v>21</v>
      </c>
      <c r="D187" s="15">
        <f t="shared" ref="D187:X187" si="47">SUM(D185:D186)</f>
        <v>0</v>
      </c>
      <c r="E187" s="16">
        <f t="shared" si="47"/>
        <v>0</v>
      </c>
      <c r="F187" s="17">
        <f t="shared" si="47"/>
        <v>0</v>
      </c>
      <c r="G187" s="18">
        <f t="shared" si="47"/>
        <v>0</v>
      </c>
      <c r="H187" s="19">
        <f t="shared" si="47"/>
        <v>0</v>
      </c>
      <c r="I187" s="16">
        <f t="shared" si="47"/>
        <v>0</v>
      </c>
      <c r="J187" s="17">
        <f t="shared" si="47"/>
        <v>0</v>
      </c>
      <c r="K187" s="20">
        <f t="shared" si="47"/>
        <v>0</v>
      </c>
      <c r="L187" s="21">
        <f t="shared" si="47"/>
        <v>0</v>
      </c>
      <c r="M187" s="22">
        <f t="shared" si="47"/>
        <v>0</v>
      </c>
      <c r="N187" s="15">
        <f t="shared" si="47"/>
        <v>0</v>
      </c>
      <c r="O187" s="22">
        <f t="shared" si="47"/>
        <v>0</v>
      </c>
      <c r="P187" s="17">
        <f t="shared" si="47"/>
        <v>0</v>
      </c>
      <c r="Q187" s="20">
        <f t="shared" si="47"/>
        <v>0</v>
      </c>
      <c r="R187" s="15">
        <f t="shared" si="47"/>
        <v>0</v>
      </c>
      <c r="S187" s="16">
        <f t="shared" si="47"/>
        <v>0</v>
      </c>
      <c r="T187" s="17">
        <f t="shared" si="47"/>
        <v>0</v>
      </c>
      <c r="U187" s="20">
        <f t="shared" si="47"/>
        <v>0</v>
      </c>
      <c r="V187" s="31">
        <f t="shared" si="47"/>
        <v>0</v>
      </c>
      <c r="W187" s="32">
        <f t="shared" si="47"/>
        <v>0</v>
      </c>
      <c r="X187" s="33">
        <f t="shared" si="47"/>
        <v>0</v>
      </c>
      <c r="Z187" s="184"/>
    </row>
    <row r="188" spans="1:26" ht="13.8" thickBot="1" x14ac:dyDescent="0.3">
      <c r="A188" s="201" t="s">
        <v>11</v>
      </c>
      <c r="B188" s="202"/>
      <c r="C188" s="203"/>
      <c r="D188" s="34">
        <f t="shared" ref="D188:X188" si="48">SUM(D187,D184)</f>
        <v>0</v>
      </c>
      <c r="E188" s="35">
        <f t="shared" si="48"/>
        <v>0</v>
      </c>
      <c r="F188" s="34">
        <f t="shared" si="48"/>
        <v>0</v>
      </c>
      <c r="G188" s="35">
        <f t="shared" si="48"/>
        <v>0</v>
      </c>
      <c r="H188" s="36">
        <f t="shared" si="48"/>
        <v>0</v>
      </c>
      <c r="I188" s="35">
        <f t="shared" si="48"/>
        <v>0</v>
      </c>
      <c r="J188" s="34">
        <f t="shared" si="48"/>
        <v>0</v>
      </c>
      <c r="K188" s="35">
        <f t="shared" si="48"/>
        <v>0</v>
      </c>
      <c r="L188" s="36">
        <f t="shared" si="48"/>
        <v>0</v>
      </c>
      <c r="M188" s="35">
        <f t="shared" si="48"/>
        <v>0</v>
      </c>
      <c r="N188" s="34">
        <f t="shared" si="48"/>
        <v>0</v>
      </c>
      <c r="O188" s="35">
        <f t="shared" si="48"/>
        <v>0</v>
      </c>
      <c r="P188" s="34">
        <f t="shared" si="48"/>
        <v>0</v>
      </c>
      <c r="Q188" s="35">
        <f t="shared" si="48"/>
        <v>0</v>
      </c>
      <c r="R188" s="36">
        <f t="shared" si="48"/>
        <v>0</v>
      </c>
      <c r="S188" s="35">
        <f t="shared" si="48"/>
        <v>0</v>
      </c>
      <c r="T188" s="34">
        <f t="shared" si="48"/>
        <v>0</v>
      </c>
      <c r="U188" s="35">
        <f t="shared" si="48"/>
        <v>0</v>
      </c>
      <c r="V188" s="34">
        <f t="shared" si="48"/>
        <v>0</v>
      </c>
      <c r="W188" s="35">
        <f t="shared" si="48"/>
        <v>0</v>
      </c>
      <c r="X188" s="35">
        <f t="shared" si="48"/>
        <v>0</v>
      </c>
      <c r="Z188" s="184"/>
    </row>
    <row r="189" spans="1:26" ht="13.8" thickBot="1" x14ac:dyDescent="0.3">
      <c r="Z189" s="184"/>
    </row>
    <row r="190" spans="1:26" ht="12.75" customHeight="1" x14ac:dyDescent="0.25">
      <c r="A190" s="204" t="s">
        <v>128</v>
      </c>
      <c r="B190" s="205"/>
      <c r="C190" s="205"/>
      <c r="D190" s="206" t="s">
        <v>0</v>
      </c>
      <c r="E190" s="206"/>
      <c r="F190" s="206" t="s">
        <v>1</v>
      </c>
      <c r="G190" s="206"/>
      <c r="H190" s="206" t="s">
        <v>2</v>
      </c>
      <c r="I190" s="206"/>
      <c r="J190" s="206" t="s">
        <v>9</v>
      </c>
      <c r="K190" s="206"/>
      <c r="L190" s="206" t="s">
        <v>3</v>
      </c>
      <c r="M190" s="206"/>
      <c r="N190" s="206" t="s">
        <v>10</v>
      </c>
      <c r="O190" s="206"/>
      <c r="P190" s="206" t="s">
        <v>4</v>
      </c>
      <c r="Q190" s="206"/>
      <c r="R190" s="206" t="s">
        <v>5</v>
      </c>
      <c r="S190" s="206"/>
      <c r="T190" s="206" t="s">
        <v>6</v>
      </c>
      <c r="U190" s="206"/>
      <c r="V190" s="206" t="s">
        <v>11</v>
      </c>
      <c r="W190" s="206"/>
      <c r="X190" s="208" t="s">
        <v>12</v>
      </c>
      <c r="Z190" s="184"/>
    </row>
    <row r="191" spans="1:26" ht="13.8" thickBot="1" x14ac:dyDescent="0.3">
      <c r="A191" s="211" t="s">
        <v>137</v>
      </c>
      <c r="B191" s="212"/>
      <c r="C191" s="212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9"/>
      <c r="Z191" s="184"/>
    </row>
    <row r="192" spans="1:26" ht="13.8" thickBot="1" x14ac:dyDescent="0.3">
      <c r="A192" s="213" t="s">
        <v>154</v>
      </c>
      <c r="B192" s="214"/>
      <c r="C192" s="215"/>
      <c r="D192" s="176" t="s">
        <v>13</v>
      </c>
      <c r="E192" s="177" t="s">
        <v>14</v>
      </c>
      <c r="F192" s="176" t="s">
        <v>13</v>
      </c>
      <c r="G192" s="177" t="s">
        <v>14</v>
      </c>
      <c r="H192" s="176" t="s">
        <v>13</v>
      </c>
      <c r="I192" s="177" t="s">
        <v>14</v>
      </c>
      <c r="J192" s="176" t="s">
        <v>13</v>
      </c>
      <c r="K192" s="177" t="s">
        <v>14</v>
      </c>
      <c r="L192" s="178" t="s">
        <v>13</v>
      </c>
      <c r="M192" s="177" t="s">
        <v>14</v>
      </c>
      <c r="N192" s="176" t="s">
        <v>13</v>
      </c>
      <c r="O192" s="177" t="s">
        <v>14</v>
      </c>
      <c r="P192" s="176" t="s">
        <v>13</v>
      </c>
      <c r="Q192" s="177" t="s">
        <v>14</v>
      </c>
      <c r="R192" s="176" t="s">
        <v>13</v>
      </c>
      <c r="S192" s="177" t="s">
        <v>14</v>
      </c>
      <c r="T192" s="176" t="s">
        <v>13</v>
      </c>
      <c r="U192" s="179" t="s">
        <v>14</v>
      </c>
      <c r="V192" s="3" t="s">
        <v>13</v>
      </c>
      <c r="W192" s="4" t="s">
        <v>14</v>
      </c>
      <c r="X192" s="210"/>
      <c r="Z192" s="184"/>
    </row>
    <row r="193" spans="1:26" ht="26.4" x14ac:dyDescent="0.25">
      <c r="A193" s="216" t="s">
        <v>28</v>
      </c>
      <c r="B193" s="195" t="s">
        <v>16</v>
      </c>
      <c r="C193" s="62" t="s">
        <v>17</v>
      </c>
      <c r="D193" s="6">
        <v>0</v>
      </c>
      <c r="E193" s="7">
        <v>0</v>
      </c>
      <c r="F193" s="6">
        <v>0</v>
      </c>
      <c r="G193" s="7">
        <v>0</v>
      </c>
      <c r="H193" s="8">
        <v>0</v>
      </c>
      <c r="I193" s="7">
        <v>0</v>
      </c>
      <c r="J193" s="6">
        <v>0</v>
      </c>
      <c r="K193" s="7">
        <v>0</v>
      </c>
      <c r="L193" s="8">
        <v>0</v>
      </c>
      <c r="M193" s="7">
        <v>0</v>
      </c>
      <c r="N193" s="6">
        <v>0</v>
      </c>
      <c r="O193" s="7">
        <v>0</v>
      </c>
      <c r="P193" s="6">
        <v>0</v>
      </c>
      <c r="Q193" s="7">
        <v>0</v>
      </c>
      <c r="R193" s="8">
        <v>0</v>
      </c>
      <c r="S193" s="7">
        <v>0</v>
      </c>
      <c r="T193" s="6">
        <v>0</v>
      </c>
      <c r="U193" s="7">
        <v>0</v>
      </c>
      <c r="V193" s="63">
        <f>SUM(R193,P193,N193,L193,J193,H193,F193,D193, T193)</f>
        <v>0</v>
      </c>
      <c r="W193" s="50">
        <f>SUM(S193,Q193,O193,M193,K193,I193,G193,E193,U193)</f>
        <v>0</v>
      </c>
      <c r="X193" s="11">
        <f>SUM(V193:W193)</f>
        <v>0</v>
      </c>
      <c r="Z193" s="184"/>
    </row>
    <row r="194" spans="1:26" ht="26.4" x14ac:dyDescent="0.25">
      <c r="A194" s="217"/>
      <c r="B194" s="196"/>
      <c r="C194" s="64" t="s">
        <v>18</v>
      </c>
      <c r="D194" s="27">
        <v>0</v>
      </c>
      <c r="E194" s="28">
        <v>0</v>
      </c>
      <c r="F194" s="27">
        <v>0</v>
      </c>
      <c r="G194" s="28">
        <v>0</v>
      </c>
      <c r="H194" s="29">
        <v>0</v>
      </c>
      <c r="I194" s="28">
        <v>0</v>
      </c>
      <c r="J194" s="27">
        <v>0</v>
      </c>
      <c r="K194" s="28">
        <v>0</v>
      </c>
      <c r="L194" s="29">
        <v>0</v>
      </c>
      <c r="M194" s="28">
        <v>0</v>
      </c>
      <c r="N194" s="27">
        <v>0</v>
      </c>
      <c r="O194" s="28">
        <v>0</v>
      </c>
      <c r="P194" s="27">
        <v>0</v>
      </c>
      <c r="Q194" s="28">
        <v>0</v>
      </c>
      <c r="R194" s="29">
        <v>0</v>
      </c>
      <c r="S194" s="28">
        <v>0</v>
      </c>
      <c r="T194" s="27">
        <v>0</v>
      </c>
      <c r="U194" s="28">
        <v>0</v>
      </c>
      <c r="V194" s="10">
        <f>SUM(R194,P194,N194,L194,J194,H194,F194,D194, T194)</f>
        <v>0</v>
      </c>
      <c r="W194" s="11">
        <f>SUM(S194,Q194,O194,M194,K194,I194,G194,E194,U194)</f>
        <v>0</v>
      </c>
      <c r="X194" s="11">
        <f>SUM(V194:W194)</f>
        <v>0</v>
      </c>
      <c r="Z194" s="184"/>
    </row>
    <row r="195" spans="1:26" ht="13.8" thickBot="1" x14ac:dyDescent="0.3">
      <c r="A195" s="217"/>
      <c r="B195" s="197"/>
      <c r="C195" s="14" t="s">
        <v>19</v>
      </c>
      <c r="D195" s="15">
        <f t="shared" ref="D195:X195" si="49">SUM(D193:D194)</f>
        <v>0</v>
      </c>
      <c r="E195" s="16">
        <f t="shared" si="49"/>
        <v>0</v>
      </c>
      <c r="F195" s="17">
        <f t="shared" si="49"/>
        <v>0</v>
      </c>
      <c r="G195" s="18">
        <f t="shared" si="49"/>
        <v>0</v>
      </c>
      <c r="H195" s="19">
        <f t="shared" si="49"/>
        <v>0</v>
      </c>
      <c r="I195" s="16">
        <f t="shared" si="49"/>
        <v>0</v>
      </c>
      <c r="J195" s="17">
        <f t="shared" si="49"/>
        <v>0</v>
      </c>
      <c r="K195" s="20">
        <f t="shared" si="49"/>
        <v>0</v>
      </c>
      <c r="L195" s="21">
        <f t="shared" si="49"/>
        <v>0</v>
      </c>
      <c r="M195" s="22">
        <f t="shared" si="49"/>
        <v>0</v>
      </c>
      <c r="N195" s="15">
        <f t="shared" si="49"/>
        <v>0</v>
      </c>
      <c r="O195" s="22">
        <f t="shared" si="49"/>
        <v>0</v>
      </c>
      <c r="P195" s="17">
        <f t="shared" si="49"/>
        <v>0</v>
      </c>
      <c r="Q195" s="20">
        <f t="shared" si="49"/>
        <v>0</v>
      </c>
      <c r="R195" s="15">
        <f t="shared" si="49"/>
        <v>0</v>
      </c>
      <c r="S195" s="16">
        <f t="shared" si="49"/>
        <v>0</v>
      </c>
      <c r="T195" s="17">
        <f t="shared" si="49"/>
        <v>0</v>
      </c>
      <c r="U195" s="20">
        <f t="shared" si="49"/>
        <v>0</v>
      </c>
      <c r="V195" s="23">
        <f t="shared" si="49"/>
        <v>0</v>
      </c>
      <c r="W195" s="24">
        <f t="shared" si="49"/>
        <v>0</v>
      </c>
      <c r="X195" s="25">
        <f t="shared" si="49"/>
        <v>0</v>
      </c>
      <c r="Z195" s="184"/>
    </row>
    <row r="196" spans="1:26" ht="26.4" x14ac:dyDescent="0.25">
      <c r="A196" s="217"/>
      <c r="B196" s="198" t="s">
        <v>20</v>
      </c>
      <c r="C196" s="5" t="s">
        <v>17</v>
      </c>
      <c r="D196" s="6">
        <v>0</v>
      </c>
      <c r="E196" s="7">
        <v>0</v>
      </c>
      <c r="F196" s="6">
        <v>0</v>
      </c>
      <c r="G196" s="7">
        <v>0</v>
      </c>
      <c r="H196" s="8">
        <v>0</v>
      </c>
      <c r="I196" s="7">
        <v>0</v>
      </c>
      <c r="J196" s="6">
        <v>0</v>
      </c>
      <c r="K196" s="7">
        <v>0</v>
      </c>
      <c r="L196" s="8">
        <v>0</v>
      </c>
      <c r="M196" s="7">
        <v>0</v>
      </c>
      <c r="N196" s="6">
        <v>0</v>
      </c>
      <c r="O196" s="7">
        <v>0</v>
      </c>
      <c r="P196" s="6">
        <v>0</v>
      </c>
      <c r="Q196" s="7">
        <v>0</v>
      </c>
      <c r="R196" s="8">
        <v>0</v>
      </c>
      <c r="S196" s="7">
        <v>0</v>
      </c>
      <c r="T196" s="6">
        <v>0</v>
      </c>
      <c r="U196" s="7">
        <v>0</v>
      </c>
      <c r="V196" s="6">
        <f>SUM(R196,P196,N196,L196,J196,H196,F196,D196, T196)</f>
        <v>0</v>
      </c>
      <c r="W196" s="7">
        <f>SUM(S196,Q196,O196,M196,K196,I196,G196,E196,U196)</f>
        <v>0</v>
      </c>
      <c r="X196" s="7">
        <f>SUM(V196:W196)</f>
        <v>0</v>
      </c>
      <c r="Z196" s="184"/>
    </row>
    <row r="197" spans="1:26" ht="26.4" x14ac:dyDescent="0.25">
      <c r="A197" s="217"/>
      <c r="B197" s="199"/>
      <c r="C197" s="26" t="s">
        <v>18</v>
      </c>
      <c r="D197" s="27">
        <v>0</v>
      </c>
      <c r="E197" s="28">
        <v>0</v>
      </c>
      <c r="F197" s="27">
        <v>0</v>
      </c>
      <c r="G197" s="28">
        <v>0</v>
      </c>
      <c r="H197" s="29">
        <v>0</v>
      </c>
      <c r="I197" s="28">
        <v>0</v>
      </c>
      <c r="J197" s="27">
        <v>0</v>
      </c>
      <c r="K197" s="28">
        <v>0</v>
      </c>
      <c r="L197" s="29">
        <v>0</v>
      </c>
      <c r="M197" s="28">
        <v>0</v>
      </c>
      <c r="N197" s="27">
        <v>0</v>
      </c>
      <c r="O197" s="28">
        <v>0</v>
      </c>
      <c r="P197" s="27">
        <v>0</v>
      </c>
      <c r="Q197" s="28">
        <v>0</v>
      </c>
      <c r="R197" s="29">
        <v>0</v>
      </c>
      <c r="S197" s="28">
        <v>0</v>
      </c>
      <c r="T197" s="27">
        <v>0</v>
      </c>
      <c r="U197" s="28">
        <v>0</v>
      </c>
      <c r="V197" s="10">
        <f>SUM(R197,P197,N197,L197,J197,H197,F197,D197, T197)</f>
        <v>0</v>
      </c>
      <c r="W197" s="11">
        <f>SUM(S197,Q197,O197,M197,K197,I197,G197,E197,U197)</f>
        <v>0</v>
      </c>
      <c r="X197" s="11">
        <f>SUM(V197:W197)</f>
        <v>0</v>
      </c>
      <c r="Z197" s="184"/>
    </row>
    <row r="198" spans="1:26" ht="13.8" thickBot="1" x14ac:dyDescent="0.3">
      <c r="A198" s="218"/>
      <c r="B198" s="200"/>
      <c r="C198" s="44" t="s">
        <v>21</v>
      </c>
      <c r="D198" s="15">
        <f t="shared" ref="D198:X198" si="50">SUM(D196:D197)</f>
        <v>0</v>
      </c>
      <c r="E198" s="16">
        <f t="shared" si="50"/>
        <v>0</v>
      </c>
      <c r="F198" s="17">
        <f t="shared" si="50"/>
        <v>0</v>
      </c>
      <c r="G198" s="18">
        <f t="shared" si="50"/>
        <v>0</v>
      </c>
      <c r="H198" s="19">
        <f t="shared" si="50"/>
        <v>0</v>
      </c>
      <c r="I198" s="16">
        <f t="shared" si="50"/>
        <v>0</v>
      </c>
      <c r="J198" s="17">
        <f t="shared" si="50"/>
        <v>0</v>
      </c>
      <c r="K198" s="20">
        <f t="shared" si="50"/>
        <v>0</v>
      </c>
      <c r="L198" s="21">
        <f t="shared" si="50"/>
        <v>0</v>
      </c>
      <c r="M198" s="22">
        <f t="shared" si="50"/>
        <v>0</v>
      </c>
      <c r="N198" s="15">
        <f t="shared" si="50"/>
        <v>0</v>
      </c>
      <c r="O198" s="22">
        <f t="shared" si="50"/>
        <v>0</v>
      </c>
      <c r="P198" s="17">
        <f t="shared" si="50"/>
        <v>0</v>
      </c>
      <c r="Q198" s="20">
        <f t="shared" si="50"/>
        <v>0</v>
      </c>
      <c r="R198" s="15">
        <f t="shared" si="50"/>
        <v>0</v>
      </c>
      <c r="S198" s="16">
        <f t="shared" si="50"/>
        <v>0</v>
      </c>
      <c r="T198" s="17">
        <f t="shared" si="50"/>
        <v>0</v>
      </c>
      <c r="U198" s="20">
        <f t="shared" si="50"/>
        <v>0</v>
      </c>
      <c r="V198" s="31">
        <f t="shared" si="50"/>
        <v>0</v>
      </c>
      <c r="W198" s="32">
        <f t="shared" si="50"/>
        <v>0</v>
      </c>
      <c r="X198" s="33">
        <f t="shared" si="50"/>
        <v>0</v>
      </c>
      <c r="Z198" s="184"/>
    </row>
    <row r="199" spans="1:26" ht="13.8" thickBot="1" x14ac:dyDescent="0.3">
      <c r="A199" s="201" t="s">
        <v>11</v>
      </c>
      <c r="B199" s="202"/>
      <c r="C199" s="203"/>
      <c r="D199" s="34">
        <f t="shared" ref="D199:X199" si="51">SUM(D198,D195)</f>
        <v>0</v>
      </c>
      <c r="E199" s="35">
        <f t="shared" si="51"/>
        <v>0</v>
      </c>
      <c r="F199" s="34">
        <f t="shared" si="51"/>
        <v>0</v>
      </c>
      <c r="G199" s="35">
        <f t="shared" si="51"/>
        <v>0</v>
      </c>
      <c r="H199" s="36">
        <f t="shared" si="51"/>
        <v>0</v>
      </c>
      <c r="I199" s="35">
        <f t="shared" si="51"/>
        <v>0</v>
      </c>
      <c r="J199" s="34">
        <f t="shared" si="51"/>
        <v>0</v>
      </c>
      <c r="K199" s="35">
        <f t="shared" si="51"/>
        <v>0</v>
      </c>
      <c r="L199" s="36">
        <f t="shared" si="51"/>
        <v>0</v>
      </c>
      <c r="M199" s="35">
        <f t="shared" si="51"/>
        <v>0</v>
      </c>
      <c r="N199" s="34">
        <f t="shared" si="51"/>
        <v>0</v>
      </c>
      <c r="O199" s="35">
        <f t="shared" si="51"/>
        <v>0</v>
      </c>
      <c r="P199" s="34">
        <f t="shared" si="51"/>
        <v>0</v>
      </c>
      <c r="Q199" s="35">
        <f t="shared" si="51"/>
        <v>0</v>
      </c>
      <c r="R199" s="36">
        <f t="shared" si="51"/>
        <v>0</v>
      </c>
      <c r="S199" s="35">
        <f t="shared" si="51"/>
        <v>0</v>
      </c>
      <c r="T199" s="34">
        <f t="shared" si="51"/>
        <v>0</v>
      </c>
      <c r="U199" s="35">
        <f t="shared" si="51"/>
        <v>0</v>
      </c>
      <c r="V199" s="34">
        <f t="shared" si="51"/>
        <v>0</v>
      </c>
      <c r="W199" s="35">
        <f t="shared" si="51"/>
        <v>0</v>
      </c>
      <c r="X199" s="35">
        <f t="shared" si="51"/>
        <v>0</v>
      </c>
      <c r="Z199" s="184"/>
    </row>
    <row r="200" spans="1:26" ht="13.8" thickBot="1" x14ac:dyDescent="0.3">
      <c r="Z200" s="184"/>
    </row>
    <row r="201" spans="1:26" ht="12.75" customHeight="1" x14ac:dyDescent="0.25">
      <c r="A201" s="204" t="s">
        <v>41</v>
      </c>
      <c r="B201" s="205"/>
      <c r="C201" s="205"/>
      <c r="D201" s="206" t="s">
        <v>0</v>
      </c>
      <c r="E201" s="206"/>
      <c r="F201" s="206" t="s">
        <v>1</v>
      </c>
      <c r="G201" s="206"/>
      <c r="H201" s="206" t="s">
        <v>2</v>
      </c>
      <c r="I201" s="206"/>
      <c r="J201" s="206" t="s">
        <v>9</v>
      </c>
      <c r="K201" s="206"/>
      <c r="L201" s="206" t="s">
        <v>3</v>
      </c>
      <c r="M201" s="206"/>
      <c r="N201" s="206" t="s">
        <v>10</v>
      </c>
      <c r="O201" s="206"/>
      <c r="P201" s="206" t="s">
        <v>4</v>
      </c>
      <c r="Q201" s="206"/>
      <c r="R201" s="206" t="s">
        <v>5</v>
      </c>
      <c r="S201" s="206"/>
      <c r="T201" s="206" t="s">
        <v>6</v>
      </c>
      <c r="U201" s="206"/>
      <c r="V201" s="206" t="s">
        <v>11</v>
      </c>
      <c r="W201" s="206"/>
      <c r="X201" s="208" t="s">
        <v>12</v>
      </c>
      <c r="Z201" s="184"/>
    </row>
    <row r="202" spans="1:26" ht="13.8" thickBot="1" x14ac:dyDescent="0.3">
      <c r="A202" s="211" t="s">
        <v>137</v>
      </c>
      <c r="B202" s="212"/>
      <c r="C202" s="212"/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9"/>
      <c r="Z202" s="184"/>
    </row>
    <row r="203" spans="1:26" ht="13.8" thickBot="1" x14ac:dyDescent="0.3">
      <c r="A203" s="213" t="s">
        <v>42</v>
      </c>
      <c r="B203" s="214"/>
      <c r="C203" s="215"/>
      <c r="D203" s="176" t="s">
        <v>13</v>
      </c>
      <c r="E203" s="177" t="s">
        <v>14</v>
      </c>
      <c r="F203" s="176" t="s">
        <v>13</v>
      </c>
      <c r="G203" s="177" t="s">
        <v>14</v>
      </c>
      <c r="H203" s="176" t="s">
        <v>13</v>
      </c>
      <c r="I203" s="177" t="s">
        <v>14</v>
      </c>
      <c r="J203" s="176" t="s">
        <v>13</v>
      </c>
      <c r="K203" s="177" t="s">
        <v>14</v>
      </c>
      <c r="L203" s="178" t="s">
        <v>13</v>
      </c>
      <c r="M203" s="177" t="s">
        <v>14</v>
      </c>
      <c r="N203" s="176" t="s">
        <v>13</v>
      </c>
      <c r="O203" s="177" t="s">
        <v>14</v>
      </c>
      <c r="P203" s="176" t="s">
        <v>13</v>
      </c>
      <c r="Q203" s="177" t="s">
        <v>14</v>
      </c>
      <c r="R203" s="176" t="s">
        <v>13</v>
      </c>
      <c r="S203" s="177" t="s">
        <v>14</v>
      </c>
      <c r="T203" s="176" t="s">
        <v>13</v>
      </c>
      <c r="U203" s="179" t="s">
        <v>14</v>
      </c>
      <c r="V203" s="3" t="s">
        <v>13</v>
      </c>
      <c r="W203" s="4" t="s">
        <v>14</v>
      </c>
      <c r="X203" s="210"/>
      <c r="Z203" s="184"/>
    </row>
    <row r="204" spans="1:26" ht="26.4" x14ac:dyDescent="0.25">
      <c r="A204" s="216" t="s">
        <v>28</v>
      </c>
      <c r="B204" s="195" t="s">
        <v>16</v>
      </c>
      <c r="C204" s="62" t="s">
        <v>17</v>
      </c>
      <c r="D204" s="6">
        <v>3</v>
      </c>
      <c r="E204" s="7">
        <v>2</v>
      </c>
      <c r="F204" s="6">
        <v>0</v>
      </c>
      <c r="G204" s="7">
        <v>0</v>
      </c>
      <c r="H204" s="8">
        <v>0</v>
      </c>
      <c r="I204" s="7">
        <v>0</v>
      </c>
      <c r="J204" s="6">
        <v>0</v>
      </c>
      <c r="K204" s="7">
        <v>0</v>
      </c>
      <c r="L204" s="8">
        <v>0</v>
      </c>
      <c r="M204" s="7">
        <v>0</v>
      </c>
      <c r="N204" s="6">
        <v>0</v>
      </c>
      <c r="O204" s="7">
        <v>0</v>
      </c>
      <c r="P204" s="6">
        <v>1</v>
      </c>
      <c r="Q204" s="7">
        <v>0</v>
      </c>
      <c r="R204" s="8">
        <v>8</v>
      </c>
      <c r="S204" s="7">
        <v>2</v>
      </c>
      <c r="T204" s="6">
        <v>0</v>
      </c>
      <c r="U204" s="7">
        <v>0</v>
      </c>
      <c r="V204" s="63">
        <f>SUM(R204,P204,N204,L204,J204,H204,F204,D204, T204)</f>
        <v>12</v>
      </c>
      <c r="W204" s="50">
        <f>SUM(S204,Q204,O204,M204,K204,I204,G204,E204,U204)</f>
        <v>4</v>
      </c>
      <c r="X204" s="11">
        <f>SUM(V204:W204)</f>
        <v>16</v>
      </c>
      <c r="Z204" s="184"/>
    </row>
    <row r="205" spans="1:26" ht="26.4" x14ac:dyDescent="0.25">
      <c r="A205" s="217"/>
      <c r="B205" s="196"/>
      <c r="C205" s="64" t="s">
        <v>18</v>
      </c>
      <c r="D205" s="27">
        <v>2</v>
      </c>
      <c r="E205" s="28">
        <v>2</v>
      </c>
      <c r="F205" s="27">
        <v>0</v>
      </c>
      <c r="G205" s="28">
        <v>0</v>
      </c>
      <c r="H205" s="29">
        <v>0</v>
      </c>
      <c r="I205" s="28">
        <v>0</v>
      </c>
      <c r="J205" s="27">
        <v>0</v>
      </c>
      <c r="K205" s="28">
        <v>0</v>
      </c>
      <c r="L205" s="29">
        <v>0</v>
      </c>
      <c r="M205" s="28">
        <v>0</v>
      </c>
      <c r="N205" s="27">
        <v>0</v>
      </c>
      <c r="O205" s="28">
        <v>0</v>
      </c>
      <c r="P205" s="27">
        <v>0</v>
      </c>
      <c r="Q205" s="28">
        <v>0</v>
      </c>
      <c r="R205" s="29">
        <v>10</v>
      </c>
      <c r="S205" s="28">
        <v>2</v>
      </c>
      <c r="T205" s="27">
        <v>0</v>
      </c>
      <c r="U205" s="28">
        <v>0</v>
      </c>
      <c r="V205" s="10">
        <f>SUM(R205,P205,N205,L205,J205,H205,F205,D205, T205)</f>
        <v>12</v>
      </c>
      <c r="W205" s="11">
        <f>SUM(S205,Q205,O205,M205,K205,I205,G205,E205,U205)</f>
        <v>4</v>
      </c>
      <c r="X205" s="11">
        <f>SUM(V205:W205)</f>
        <v>16</v>
      </c>
      <c r="Z205" s="184"/>
    </row>
    <row r="206" spans="1:26" ht="13.8" thickBot="1" x14ac:dyDescent="0.3">
      <c r="A206" s="217"/>
      <c r="B206" s="197"/>
      <c r="C206" s="14" t="s">
        <v>19</v>
      </c>
      <c r="D206" s="15">
        <f t="shared" ref="D206:X206" si="52">SUM(D204:D205)</f>
        <v>5</v>
      </c>
      <c r="E206" s="16">
        <f t="shared" si="52"/>
        <v>4</v>
      </c>
      <c r="F206" s="17">
        <f t="shared" si="52"/>
        <v>0</v>
      </c>
      <c r="G206" s="18">
        <f t="shared" si="52"/>
        <v>0</v>
      </c>
      <c r="H206" s="19">
        <f t="shared" si="52"/>
        <v>0</v>
      </c>
      <c r="I206" s="16">
        <f t="shared" si="52"/>
        <v>0</v>
      </c>
      <c r="J206" s="17">
        <f t="shared" si="52"/>
        <v>0</v>
      </c>
      <c r="K206" s="20">
        <f t="shared" si="52"/>
        <v>0</v>
      </c>
      <c r="L206" s="21">
        <f t="shared" si="52"/>
        <v>0</v>
      </c>
      <c r="M206" s="22">
        <f t="shared" si="52"/>
        <v>0</v>
      </c>
      <c r="N206" s="15">
        <f t="shared" si="52"/>
        <v>0</v>
      </c>
      <c r="O206" s="22">
        <f t="shared" si="52"/>
        <v>0</v>
      </c>
      <c r="P206" s="17">
        <f t="shared" si="52"/>
        <v>1</v>
      </c>
      <c r="Q206" s="20">
        <f t="shared" si="52"/>
        <v>0</v>
      </c>
      <c r="R206" s="15">
        <f t="shared" si="52"/>
        <v>18</v>
      </c>
      <c r="S206" s="16">
        <f t="shared" si="52"/>
        <v>4</v>
      </c>
      <c r="T206" s="17">
        <f t="shared" si="52"/>
        <v>0</v>
      </c>
      <c r="U206" s="20">
        <f t="shared" si="52"/>
        <v>0</v>
      </c>
      <c r="V206" s="23">
        <f t="shared" si="52"/>
        <v>24</v>
      </c>
      <c r="W206" s="24">
        <f t="shared" si="52"/>
        <v>8</v>
      </c>
      <c r="X206" s="25">
        <f t="shared" si="52"/>
        <v>32</v>
      </c>
      <c r="Z206" s="184"/>
    </row>
    <row r="207" spans="1:26" ht="26.4" x14ac:dyDescent="0.25">
      <c r="A207" s="217"/>
      <c r="B207" s="198" t="s">
        <v>20</v>
      </c>
      <c r="C207" s="5" t="s">
        <v>17</v>
      </c>
      <c r="D207" s="6">
        <v>6</v>
      </c>
      <c r="E207" s="7">
        <v>0</v>
      </c>
      <c r="F207" s="6">
        <v>0</v>
      </c>
      <c r="G207" s="7">
        <v>0</v>
      </c>
      <c r="H207" s="8">
        <v>0</v>
      </c>
      <c r="I207" s="7">
        <v>0</v>
      </c>
      <c r="J207" s="6">
        <v>0</v>
      </c>
      <c r="K207" s="7">
        <v>0</v>
      </c>
      <c r="L207" s="8">
        <v>0</v>
      </c>
      <c r="M207" s="7">
        <v>0</v>
      </c>
      <c r="N207" s="6">
        <v>0</v>
      </c>
      <c r="O207" s="7">
        <v>0</v>
      </c>
      <c r="P207" s="6">
        <v>0</v>
      </c>
      <c r="Q207" s="7">
        <v>0</v>
      </c>
      <c r="R207" s="8">
        <v>0</v>
      </c>
      <c r="S207" s="7">
        <v>0</v>
      </c>
      <c r="T207" s="6">
        <v>0</v>
      </c>
      <c r="U207" s="7">
        <v>0</v>
      </c>
      <c r="V207" s="6">
        <f>SUM(R207,P207,N207,L207,J207,H207,F207,D207, T207)</f>
        <v>6</v>
      </c>
      <c r="W207" s="7">
        <f>SUM(S207,Q207,O207,M207,K207,I207,G207,E207,U207)</f>
        <v>0</v>
      </c>
      <c r="X207" s="7">
        <f>SUM(V207:W207)</f>
        <v>6</v>
      </c>
      <c r="Z207" s="184"/>
    </row>
    <row r="208" spans="1:26" ht="26.4" x14ac:dyDescent="0.25">
      <c r="A208" s="217"/>
      <c r="B208" s="199"/>
      <c r="C208" s="26" t="s">
        <v>18</v>
      </c>
      <c r="D208" s="27">
        <v>3</v>
      </c>
      <c r="E208" s="28">
        <v>4</v>
      </c>
      <c r="F208" s="27">
        <v>0</v>
      </c>
      <c r="G208" s="28">
        <v>0</v>
      </c>
      <c r="H208" s="29">
        <v>1</v>
      </c>
      <c r="I208" s="28">
        <v>0</v>
      </c>
      <c r="J208" s="27">
        <v>0</v>
      </c>
      <c r="K208" s="28">
        <v>0</v>
      </c>
      <c r="L208" s="29">
        <v>0</v>
      </c>
      <c r="M208" s="28">
        <v>0</v>
      </c>
      <c r="N208" s="27">
        <v>0</v>
      </c>
      <c r="O208" s="28">
        <v>0</v>
      </c>
      <c r="P208" s="27">
        <v>0</v>
      </c>
      <c r="Q208" s="28">
        <v>0</v>
      </c>
      <c r="R208" s="29">
        <v>2</v>
      </c>
      <c r="S208" s="28">
        <v>0</v>
      </c>
      <c r="T208" s="27">
        <v>0</v>
      </c>
      <c r="U208" s="28">
        <v>0</v>
      </c>
      <c r="V208" s="10">
        <f>SUM(R208,P208,N208,L208,J208,H208,F208,D208, T208)</f>
        <v>6</v>
      </c>
      <c r="W208" s="11">
        <f>SUM(S208,Q208,O208,M208,K208,I208,G208,E208,U208)</f>
        <v>4</v>
      </c>
      <c r="X208" s="11">
        <f>SUM(V208:W208)</f>
        <v>10</v>
      </c>
      <c r="Z208" s="184"/>
    </row>
    <row r="209" spans="1:27" ht="13.8" thickBot="1" x14ac:dyDescent="0.3">
      <c r="A209" s="218"/>
      <c r="B209" s="200"/>
      <c r="C209" s="44" t="s">
        <v>21</v>
      </c>
      <c r="D209" s="15">
        <f t="shared" ref="D209:X209" si="53">SUM(D207:D208)</f>
        <v>9</v>
      </c>
      <c r="E209" s="16">
        <f t="shared" si="53"/>
        <v>4</v>
      </c>
      <c r="F209" s="17">
        <f t="shared" si="53"/>
        <v>0</v>
      </c>
      <c r="G209" s="18">
        <f t="shared" si="53"/>
        <v>0</v>
      </c>
      <c r="H209" s="19">
        <f t="shared" si="53"/>
        <v>1</v>
      </c>
      <c r="I209" s="16">
        <f t="shared" si="53"/>
        <v>0</v>
      </c>
      <c r="J209" s="17">
        <f t="shared" si="53"/>
        <v>0</v>
      </c>
      <c r="K209" s="20">
        <f t="shared" si="53"/>
        <v>0</v>
      </c>
      <c r="L209" s="21">
        <f t="shared" si="53"/>
        <v>0</v>
      </c>
      <c r="M209" s="22">
        <f t="shared" si="53"/>
        <v>0</v>
      </c>
      <c r="N209" s="15">
        <f t="shared" si="53"/>
        <v>0</v>
      </c>
      <c r="O209" s="22">
        <f t="shared" si="53"/>
        <v>0</v>
      </c>
      <c r="P209" s="17">
        <f t="shared" si="53"/>
        <v>0</v>
      </c>
      <c r="Q209" s="20">
        <f t="shared" si="53"/>
        <v>0</v>
      </c>
      <c r="R209" s="15">
        <f t="shared" si="53"/>
        <v>2</v>
      </c>
      <c r="S209" s="16">
        <f t="shared" si="53"/>
        <v>0</v>
      </c>
      <c r="T209" s="17">
        <f t="shared" si="53"/>
        <v>0</v>
      </c>
      <c r="U209" s="20">
        <f t="shared" si="53"/>
        <v>0</v>
      </c>
      <c r="V209" s="31">
        <f t="shared" si="53"/>
        <v>12</v>
      </c>
      <c r="W209" s="32">
        <f t="shared" si="53"/>
        <v>4</v>
      </c>
      <c r="X209" s="33">
        <f t="shared" si="53"/>
        <v>16</v>
      </c>
      <c r="Z209" s="184"/>
    </row>
    <row r="210" spans="1:27" ht="13.8" thickBot="1" x14ac:dyDescent="0.3">
      <c r="A210" s="201" t="s">
        <v>11</v>
      </c>
      <c r="B210" s="202"/>
      <c r="C210" s="203"/>
      <c r="D210" s="34">
        <f t="shared" ref="D210:X210" si="54">SUM(D209,D206)</f>
        <v>14</v>
      </c>
      <c r="E210" s="35">
        <f t="shared" si="54"/>
        <v>8</v>
      </c>
      <c r="F210" s="34">
        <f t="shared" si="54"/>
        <v>0</v>
      </c>
      <c r="G210" s="35">
        <f t="shared" si="54"/>
        <v>0</v>
      </c>
      <c r="H210" s="36">
        <f t="shared" si="54"/>
        <v>1</v>
      </c>
      <c r="I210" s="35">
        <f t="shared" si="54"/>
        <v>0</v>
      </c>
      <c r="J210" s="34">
        <f t="shared" si="54"/>
        <v>0</v>
      </c>
      <c r="K210" s="35">
        <f t="shared" si="54"/>
        <v>0</v>
      </c>
      <c r="L210" s="36">
        <f t="shared" si="54"/>
        <v>0</v>
      </c>
      <c r="M210" s="35">
        <f t="shared" si="54"/>
        <v>0</v>
      </c>
      <c r="N210" s="34">
        <f t="shared" si="54"/>
        <v>0</v>
      </c>
      <c r="O210" s="35">
        <f t="shared" si="54"/>
        <v>0</v>
      </c>
      <c r="P210" s="34">
        <f t="shared" si="54"/>
        <v>1</v>
      </c>
      <c r="Q210" s="35">
        <f t="shared" si="54"/>
        <v>0</v>
      </c>
      <c r="R210" s="36">
        <f t="shared" si="54"/>
        <v>20</v>
      </c>
      <c r="S210" s="35">
        <f t="shared" si="54"/>
        <v>4</v>
      </c>
      <c r="T210" s="34">
        <f t="shared" si="54"/>
        <v>0</v>
      </c>
      <c r="U210" s="35">
        <f t="shared" si="54"/>
        <v>0</v>
      </c>
      <c r="V210" s="34">
        <f t="shared" si="54"/>
        <v>36</v>
      </c>
      <c r="W210" s="35">
        <f t="shared" si="54"/>
        <v>12</v>
      </c>
      <c r="X210" s="35">
        <f t="shared" si="54"/>
        <v>48</v>
      </c>
      <c r="Z210" s="184"/>
    </row>
    <row r="211" spans="1:27" ht="13.8" thickBot="1" x14ac:dyDescent="0.3">
      <c r="Z211" s="184"/>
    </row>
    <row r="212" spans="1:27" ht="12.75" customHeight="1" x14ac:dyDescent="0.25">
      <c r="A212" s="204" t="s">
        <v>155</v>
      </c>
      <c r="B212" s="205"/>
      <c r="C212" s="205"/>
      <c r="D212" s="206" t="s">
        <v>0</v>
      </c>
      <c r="E212" s="206"/>
      <c r="F212" s="206" t="s">
        <v>1</v>
      </c>
      <c r="G212" s="206"/>
      <c r="H212" s="206" t="s">
        <v>2</v>
      </c>
      <c r="I212" s="206"/>
      <c r="J212" s="206" t="s">
        <v>9</v>
      </c>
      <c r="K212" s="206"/>
      <c r="L212" s="206" t="s">
        <v>3</v>
      </c>
      <c r="M212" s="206"/>
      <c r="N212" s="206" t="s">
        <v>10</v>
      </c>
      <c r="O212" s="206"/>
      <c r="P212" s="206" t="s">
        <v>4</v>
      </c>
      <c r="Q212" s="206"/>
      <c r="R212" s="206" t="s">
        <v>5</v>
      </c>
      <c r="S212" s="206"/>
      <c r="T212" s="206" t="s">
        <v>6</v>
      </c>
      <c r="U212" s="206"/>
      <c r="V212" s="206" t="s">
        <v>11</v>
      </c>
      <c r="W212" s="206"/>
      <c r="X212" s="208" t="s">
        <v>12</v>
      </c>
      <c r="Z212" s="184"/>
    </row>
    <row r="213" spans="1:27" ht="13.8" thickBot="1" x14ac:dyDescent="0.3">
      <c r="A213" s="211" t="s">
        <v>137</v>
      </c>
      <c r="B213" s="212"/>
      <c r="C213" s="212"/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  <c r="T213" s="207"/>
      <c r="U213" s="207"/>
      <c r="V213" s="207"/>
      <c r="W213" s="207"/>
      <c r="X213" s="209"/>
      <c r="Z213" s="184"/>
    </row>
    <row r="214" spans="1:27" ht="13.8" thickBot="1" x14ac:dyDescent="0.3">
      <c r="A214" s="213" t="s">
        <v>156</v>
      </c>
      <c r="B214" s="214"/>
      <c r="C214" s="215"/>
      <c r="D214" s="176" t="s">
        <v>13</v>
      </c>
      <c r="E214" s="177" t="s">
        <v>14</v>
      </c>
      <c r="F214" s="176" t="s">
        <v>13</v>
      </c>
      <c r="G214" s="177" t="s">
        <v>14</v>
      </c>
      <c r="H214" s="176" t="s">
        <v>13</v>
      </c>
      <c r="I214" s="177" t="s">
        <v>14</v>
      </c>
      <c r="J214" s="176" t="s">
        <v>13</v>
      </c>
      <c r="K214" s="177" t="s">
        <v>14</v>
      </c>
      <c r="L214" s="178" t="s">
        <v>13</v>
      </c>
      <c r="M214" s="177" t="s">
        <v>14</v>
      </c>
      <c r="N214" s="176" t="s">
        <v>13</v>
      </c>
      <c r="O214" s="177" t="s">
        <v>14</v>
      </c>
      <c r="P214" s="176" t="s">
        <v>13</v>
      </c>
      <c r="Q214" s="177" t="s">
        <v>14</v>
      </c>
      <c r="R214" s="176" t="s">
        <v>13</v>
      </c>
      <c r="S214" s="177" t="s">
        <v>14</v>
      </c>
      <c r="T214" s="176" t="s">
        <v>13</v>
      </c>
      <c r="U214" s="179" t="s">
        <v>14</v>
      </c>
      <c r="V214" s="3" t="s">
        <v>13</v>
      </c>
      <c r="W214" s="4" t="s">
        <v>14</v>
      </c>
      <c r="X214" s="210"/>
      <c r="Z214" s="184"/>
    </row>
    <row r="215" spans="1:27" ht="26.4" x14ac:dyDescent="0.25">
      <c r="A215" s="216" t="s">
        <v>28</v>
      </c>
      <c r="B215" s="195" t="s">
        <v>16</v>
      </c>
      <c r="C215" s="62" t="s">
        <v>17</v>
      </c>
      <c r="D215" s="6">
        <v>0</v>
      </c>
      <c r="E215" s="7">
        <v>0</v>
      </c>
      <c r="F215" s="6">
        <v>0</v>
      </c>
      <c r="G215" s="7">
        <v>0</v>
      </c>
      <c r="H215" s="8">
        <v>0</v>
      </c>
      <c r="I215" s="7">
        <v>0</v>
      </c>
      <c r="J215" s="6">
        <v>0</v>
      </c>
      <c r="K215" s="7">
        <v>0</v>
      </c>
      <c r="L215" s="8">
        <v>0</v>
      </c>
      <c r="M215" s="7">
        <v>0</v>
      </c>
      <c r="N215" s="6">
        <v>0</v>
      </c>
      <c r="O215" s="7">
        <v>0</v>
      </c>
      <c r="P215" s="6">
        <v>0</v>
      </c>
      <c r="Q215" s="7">
        <v>0</v>
      </c>
      <c r="R215" s="8">
        <v>0</v>
      </c>
      <c r="S215" s="7">
        <v>0</v>
      </c>
      <c r="T215" s="6">
        <v>0</v>
      </c>
      <c r="U215" s="7">
        <v>0</v>
      </c>
      <c r="V215" s="63">
        <f>SUM(R215,P215,N215,L215,J215,H215,F215,D215, T215)</f>
        <v>0</v>
      </c>
      <c r="W215" s="50">
        <f>SUM(S215,Q215,O215,M215,K215,I215,G215,E215,U215)</f>
        <v>0</v>
      </c>
      <c r="X215" s="11">
        <f>SUM(V215:W215)</f>
        <v>0</v>
      </c>
      <c r="Z215" s="184"/>
    </row>
    <row r="216" spans="1:27" ht="26.4" x14ac:dyDescent="0.3">
      <c r="A216" s="217"/>
      <c r="B216" s="196"/>
      <c r="C216" s="64" t="s">
        <v>18</v>
      </c>
      <c r="D216" s="27">
        <v>0</v>
      </c>
      <c r="E216" s="28">
        <v>1</v>
      </c>
      <c r="F216" s="27">
        <v>0</v>
      </c>
      <c r="G216" s="28">
        <v>0</v>
      </c>
      <c r="H216" s="29">
        <v>0</v>
      </c>
      <c r="I216" s="28">
        <v>0</v>
      </c>
      <c r="J216" s="27">
        <v>0</v>
      </c>
      <c r="K216" s="28">
        <v>0</v>
      </c>
      <c r="L216" s="29">
        <v>0</v>
      </c>
      <c r="M216" s="28">
        <v>0</v>
      </c>
      <c r="N216" s="27">
        <v>0</v>
      </c>
      <c r="O216" s="28">
        <v>0</v>
      </c>
      <c r="P216" s="27">
        <v>0</v>
      </c>
      <c r="Q216" s="28">
        <v>0</v>
      </c>
      <c r="R216" s="29">
        <v>0</v>
      </c>
      <c r="S216" s="28">
        <v>0</v>
      </c>
      <c r="T216" s="27">
        <v>0</v>
      </c>
      <c r="U216" s="28">
        <v>0</v>
      </c>
      <c r="V216" s="10">
        <f>SUM(R216,P216,N216,L216,J216,H216,F216,D216, T216)</f>
        <v>0</v>
      </c>
      <c r="W216" s="11">
        <f>SUM(S216,Q216,O216,M216,K216,I216,G216,E216,U216)</f>
        <v>1</v>
      </c>
      <c r="X216" s="11">
        <f>SUM(V216:W216)</f>
        <v>1</v>
      </c>
      <c r="Z216" s="184"/>
      <c r="AA216"/>
    </row>
    <row r="217" spans="1:27" ht="15" thickBot="1" x14ac:dyDescent="0.35">
      <c r="A217" s="217"/>
      <c r="B217" s="197"/>
      <c r="C217" s="14" t="s">
        <v>19</v>
      </c>
      <c r="D217" s="15">
        <f t="shared" ref="D217:X217" si="55">SUM(D215:D216)</f>
        <v>0</v>
      </c>
      <c r="E217" s="16">
        <f t="shared" si="55"/>
        <v>1</v>
      </c>
      <c r="F217" s="17">
        <f t="shared" si="55"/>
        <v>0</v>
      </c>
      <c r="G217" s="18">
        <f t="shared" si="55"/>
        <v>0</v>
      </c>
      <c r="H217" s="19">
        <f t="shared" si="55"/>
        <v>0</v>
      </c>
      <c r="I217" s="16">
        <f t="shared" si="55"/>
        <v>0</v>
      </c>
      <c r="J217" s="17">
        <f t="shared" si="55"/>
        <v>0</v>
      </c>
      <c r="K217" s="20">
        <f t="shared" si="55"/>
        <v>0</v>
      </c>
      <c r="L217" s="21">
        <f t="shared" si="55"/>
        <v>0</v>
      </c>
      <c r="M217" s="22">
        <f t="shared" si="55"/>
        <v>0</v>
      </c>
      <c r="N217" s="15">
        <f t="shared" si="55"/>
        <v>0</v>
      </c>
      <c r="O217" s="22">
        <f t="shared" si="55"/>
        <v>0</v>
      </c>
      <c r="P217" s="17">
        <f t="shared" si="55"/>
        <v>0</v>
      </c>
      <c r="Q217" s="20">
        <f t="shared" si="55"/>
        <v>0</v>
      </c>
      <c r="R217" s="15">
        <f t="shared" si="55"/>
        <v>0</v>
      </c>
      <c r="S217" s="16">
        <f t="shared" si="55"/>
        <v>0</v>
      </c>
      <c r="T217" s="17">
        <f t="shared" si="55"/>
        <v>0</v>
      </c>
      <c r="U217" s="20">
        <f t="shared" si="55"/>
        <v>0</v>
      </c>
      <c r="V217" s="23">
        <f t="shared" si="55"/>
        <v>0</v>
      </c>
      <c r="W217" s="24">
        <f t="shared" si="55"/>
        <v>1</v>
      </c>
      <c r="X217" s="25">
        <f t="shared" si="55"/>
        <v>1</v>
      </c>
      <c r="Z217" s="184"/>
      <c r="AA217"/>
    </row>
    <row r="218" spans="1:27" ht="26.4" x14ac:dyDescent="0.25">
      <c r="A218" s="217"/>
      <c r="B218" s="198" t="s">
        <v>20</v>
      </c>
      <c r="C218" s="5" t="s">
        <v>17</v>
      </c>
      <c r="D218" s="6">
        <v>0</v>
      </c>
      <c r="E218" s="7">
        <v>0</v>
      </c>
      <c r="F218" s="6">
        <v>0</v>
      </c>
      <c r="G218" s="7">
        <v>0</v>
      </c>
      <c r="H218" s="8">
        <v>0</v>
      </c>
      <c r="I218" s="7">
        <v>0</v>
      </c>
      <c r="J218" s="6">
        <v>0</v>
      </c>
      <c r="K218" s="7">
        <v>0</v>
      </c>
      <c r="L218" s="8">
        <v>0</v>
      </c>
      <c r="M218" s="7">
        <v>0</v>
      </c>
      <c r="N218" s="6">
        <v>0</v>
      </c>
      <c r="O218" s="7">
        <v>0</v>
      </c>
      <c r="P218" s="6">
        <v>0</v>
      </c>
      <c r="Q218" s="7">
        <v>0</v>
      </c>
      <c r="R218" s="8">
        <v>1</v>
      </c>
      <c r="S218" s="7">
        <v>0</v>
      </c>
      <c r="T218" s="6">
        <v>0</v>
      </c>
      <c r="U218" s="7">
        <v>0</v>
      </c>
      <c r="V218" s="6">
        <f>SUM(R218,P218,N218,L218,J218,H218,F218,D218, T218)</f>
        <v>1</v>
      </c>
      <c r="W218" s="7">
        <f>SUM(S218,Q218,O218,M218,K218,I218,G218,E218,U218)</f>
        <v>0</v>
      </c>
      <c r="X218" s="7">
        <f>SUM(V218:W218)</f>
        <v>1</v>
      </c>
      <c r="Z218" s="184"/>
    </row>
    <row r="219" spans="1:27" ht="26.4" x14ac:dyDescent="0.25">
      <c r="A219" s="217"/>
      <c r="B219" s="199"/>
      <c r="C219" s="26" t="s">
        <v>18</v>
      </c>
      <c r="D219" s="27">
        <v>0</v>
      </c>
      <c r="E219" s="28">
        <v>0</v>
      </c>
      <c r="F219" s="27">
        <v>0</v>
      </c>
      <c r="G219" s="28">
        <v>0</v>
      </c>
      <c r="H219" s="29">
        <v>0</v>
      </c>
      <c r="I219" s="28">
        <v>0</v>
      </c>
      <c r="J219" s="27">
        <v>0</v>
      </c>
      <c r="K219" s="28">
        <v>0</v>
      </c>
      <c r="L219" s="29">
        <v>0</v>
      </c>
      <c r="M219" s="28">
        <v>0</v>
      </c>
      <c r="N219" s="27">
        <v>0</v>
      </c>
      <c r="O219" s="28">
        <v>0</v>
      </c>
      <c r="P219" s="27">
        <v>0</v>
      </c>
      <c r="Q219" s="28">
        <v>0</v>
      </c>
      <c r="R219" s="29">
        <v>0</v>
      </c>
      <c r="S219" s="28">
        <v>0</v>
      </c>
      <c r="T219" s="27">
        <v>0</v>
      </c>
      <c r="U219" s="28">
        <v>0</v>
      </c>
      <c r="V219" s="10">
        <f>SUM(R219,P219,N219,L219,J219,H219,F219,D219, T219)</f>
        <v>0</v>
      </c>
      <c r="W219" s="11">
        <f>SUM(S219,Q219,O219,M219,K219,I219,G219,E219,U219)</f>
        <v>0</v>
      </c>
      <c r="X219" s="11">
        <f>SUM(V219:W219)</f>
        <v>0</v>
      </c>
      <c r="Z219" s="184"/>
    </row>
    <row r="220" spans="1:27" ht="13.8" thickBot="1" x14ac:dyDescent="0.3">
      <c r="A220" s="218"/>
      <c r="B220" s="200"/>
      <c r="C220" s="44" t="s">
        <v>21</v>
      </c>
      <c r="D220" s="15">
        <f t="shared" ref="D220:X220" si="56">SUM(D218:D219)</f>
        <v>0</v>
      </c>
      <c r="E220" s="16">
        <f t="shared" si="56"/>
        <v>0</v>
      </c>
      <c r="F220" s="17">
        <f t="shared" si="56"/>
        <v>0</v>
      </c>
      <c r="G220" s="18">
        <f t="shared" si="56"/>
        <v>0</v>
      </c>
      <c r="H220" s="19">
        <f t="shared" si="56"/>
        <v>0</v>
      </c>
      <c r="I220" s="16">
        <f t="shared" si="56"/>
        <v>0</v>
      </c>
      <c r="J220" s="17">
        <f t="shared" si="56"/>
        <v>0</v>
      </c>
      <c r="K220" s="20">
        <f t="shared" si="56"/>
        <v>0</v>
      </c>
      <c r="L220" s="21">
        <f t="shared" si="56"/>
        <v>0</v>
      </c>
      <c r="M220" s="22">
        <f t="shared" si="56"/>
        <v>0</v>
      </c>
      <c r="N220" s="15">
        <f t="shared" si="56"/>
        <v>0</v>
      </c>
      <c r="O220" s="22">
        <f t="shared" si="56"/>
        <v>0</v>
      </c>
      <c r="P220" s="17">
        <f t="shared" si="56"/>
        <v>0</v>
      </c>
      <c r="Q220" s="20">
        <f t="shared" si="56"/>
        <v>0</v>
      </c>
      <c r="R220" s="15">
        <f t="shared" si="56"/>
        <v>1</v>
      </c>
      <c r="S220" s="16">
        <f t="shared" si="56"/>
        <v>0</v>
      </c>
      <c r="T220" s="17">
        <f t="shared" si="56"/>
        <v>0</v>
      </c>
      <c r="U220" s="20">
        <f t="shared" si="56"/>
        <v>0</v>
      </c>
      <c r="V220" s="31">
        <f t="shared" si="56"/>
        <v>1</v>
      </c>
      <c r="W220" s="32">
        <f t="shared" si="56"/>
        <v>0</v>
      </c>
      <c r="X220" s="33">
        <f t="shared" si="56"/>
        <v>1</v>
      </c>
      <c r="Z220" s="184"/>
    </row>
    <row r="221" spans="1:27" ht="13.8" thickBot="1" x14ac:dyDescent="0.3">
      <c r="A221" s="201" t="s">
        <v>11</v>
      </c>
      <c r="B221" s="202"/>
      <c r="C221" s="203"/>
      <c r="D221" s="34">
        <f t="shared" ref="D221:X221" si="57">SUM(D220,D217)</f>
        <v>0</v>
      </c>
      <c r="E221" s="35">
        <f t="shared" si="57"/>
        <v>1</v>
      </c>
      <c r="F221" s="34">
        <f t="shared" si="57"/>
        <v>0</v>
      </c>
      <c r="G221" s="35">
        <f t="shared" si="57"/>
        <v>0</v>
      </c>
      <c r="H221" s="36">
        <f t="shared" si="57"/>
        <v>0</v>
      </c>
      <c r="I221" s="35">
        <f t="shared" si="57"/>
        <v>0</v>
      </c>
      <c r="J221" s="34">
        <f t="shared" si="57"/>
        <v>0</v>
      </c>
      <c r="K221" s="35">
        <f t="shared" si="57"/>
        <v>0</v>
      </c>
      <c r="L221" s="36">
        <f t="shared" si="57"/>
        <v>0</v>
      </c>
      <c r="M221" s="35">
        <f t="shared" si="57"/>
        <v>0</v>
      </c>
      <c r="N221" s="34">
        <f t="shared" si="57"/>
        <v>0</v>
      </c>
      <c r="O221" s="35">
        <f t="shared" si="57"/>
        <v>0</v>
      </c>
      <c r="P221" s="34">
        <f t="shared" si="57"/>
        <v>0</v>
      </c>
      <c r="Q221" s="35">
        <f t="shared" si="57"/>
        <v>0</v>
      </c>
      <c r="R221" s="36">
        <f t="shared" si="57"/>
        <v>1</v>
      </c>
      <c r="S221" s="35">
        <f t="shared" si="57"/>
        <v>0</v>
      </c>
      <c r="T221" s="34">
        <f t="shared" si="57"/>
        <v>0</v>
      </c>
      <c r="U221" s="35">
        <f t="shared" si="57"/>
        <v>0</v>
      </c>
      <c r="V221" s="34">
        <f t="shared" si="57"/>
        <v>1</v>
      </c>
      <c r="W221" s="35">
        <f t="shared" si="57"/>
        <v>1</v>
      </c>
      <c r="X221" s="35">
        <f t="shared" si="57"/>
        <v>2</v>
      </c>
      <c r="Z221" s="184"/>
    </row>
    <row r="222" spans="1:27" ht="13.8" thickBot="1" x14ac:dyDescent="0.3">
      <c r="Z222" s="184"/>
    </row>
    <row r="223" spans="1:27" ht="12.75" customHeight="1" x14ac:dyDescent="0.25">
      <c r="A223" s="204" t="s">
        <v>157</v>
      </c>
      <c r="B223" s="205"/>
      <c r="C223" s="205"/>
      <c r="D223" s="206" t="s">
        <v>0</v>
      </c>
      <c r="E223" s="206"/>
      <c r="F223" s="206" t="s">
        <v>1</v>
      </c>
      <c r="G223" s="206"/>
      <c r="H223" s="206" t="s">
        <v>2</v>
      </c>
      <c r="I223" s="206"/>
      <c r="J223" s="206" t="s">
        <v>9</v>
      </c>
      <c r="K223" s="206"/>
      <c r="L223" s="206" t="s">
        <v>3</v>
      </c>
      <c r="M223" s="206"/>
      <c r="N223" s="206" t="s">
        <v>10</v>
      </c>
      <c r="O223" s="206"/>
      <c r="P223" s="206" t="s">
        <v>4</v>
      </c>
      <c r="Q223" s="206"/>
      <c r="R223" s="206" t="s">
        <v>5</v>
      </c>
      <c r="S223" s="206"/>
      <c r="T223" s="206" t="s">
        <v>6</v>
      </c>
      <c r="U223" s="206"/>
      <c r="V223" s="206" t="s">
        <v>11</v>
      </c>
      <c r="W223" s="206"/>
      <c r="X223" s="208" t="s">
        <v>12</v>
      </c>
      <c r="Z223" s="184"/>
    </row>
    <row r="224" spans="1:27" ht="13.8" thickBot="1" x14ac:dyDescent="0.3">
      <c r="A224" s="211" t="s">
        <v>137</v>
      </c>
      <c r="B224" s="212"/>
      <c r="C224" s="212"/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  <c r="V224" s="207"/>
      <c r="W224" s="207"/>
      <c r="X224" s="209"/>
      <c r="Z224" s="184"/>
    </row>
    <row r="225" spans="1:27" ht="13.8" thickBot="1" x14ac:dyDescent="0.3">
      <c r="A225" s="213" t="s">
        <v>158</v>
      </c>
      <c r="B225" s="214"/>
      <c r="C225" s="215"/>
      <c r="D225" s="176" t="s">
        <v>13</v>
      </c>
      <c r="E225" s="177" t="s">
        <v>14</v>
      </c>
      <c r="F225" s="176" t="s">
        <v>13</v>
      </c>
      <c r="G225" s="177" t="s">
        <v>14</v>
      </c>
      <c r="H225" s="176" t="s">
        <v>13</v>
      </c>
      <c r="I225" s="177" t="s">
        <v>14</v>
      </c>
      <c r="J225" s="176" t="s">
        <v>13</v>
      </c>
      <c r="K225" s="177" t="s">
        <v>14</v>
      </c>
      <c r="L225" s="178" t="s">
        <v>13</v>
      </c>
      <c r="M225" s="177" t="s">
        <v>14</v>
      </c>
      <c r="N225" s="176" t="s">
        <v>13</v>
      </c>
      <c r="O225" s="177" t="s">
        <v>14</v>
      </c>
      <c r="P225" s="176" t="s">
        <v>13</v>
      </c>
      <c r="Q225" s="177" t="s">
        <v>14</v>
      </c>
      <c r="R225" s="176" t="s">
        <v>13</v>
      </c>
      <c r="S225" s="177" t="s">
        <v>14</v>
      </c>
      <c r="T225" s="176" t="s">
        <v>13</v>
      </c>
      <c r="U225" s="179" t="s">
        <v>14</v>
      </c>
      <c r="V225" s="3" t="s">
        <v>13</v>
      </c>
      <c r="W225" s="4" t="s">
        <v>14</v>
      </c>
      <c r="X225" s="210"/>
      <c r="Z225" s="184"/>
    </row>
    <row r="226" spans="1:27" ht="26.4" x14ac:dyDescent="0.25">
      <c r="A226" s="216" t="s">
        <v>28</v>
      </c>
      <c r="B226" s="195" t="s">
        <v>16</v>
      </c>
      <c r="C226" s="62" t="s">
        <v>17</v>
      </c>
      <c r="D226" s="6">
        <v>2</v>
      </c>
      <c r="E226" s="7">
        <v>3</v>
      </c>
      <c r="F226" s="6">
        <v>0</v>
      </c>
      <c r="G226" s="7">
        <v>0</v>
      </c>
      <c r="H226" s="8">
        <v>0</v>
      </c>
      <c r="I226" s="7">
        <v>0</v>
      </c>
      <c r="J226" s="6">
        <v>0</v>
      </c>
      <c r="K226" s="7">
        <v>0</v>
      </c>
      <c r="L226" s="8">
        <v>0</v>
      </c>
      <c r="M226" s="7">
        <v>0</v>
      </c>
      <c r="N226" s="6">
        <v>0</v>
      </c>
      <c r="O226" s="7">
        <v>0</v>
      </c>
      <c r="P226" s="6">
        <v>0</v>
      </c>
      <c r="Q226" s="7">
        <v>1</v>
      </c>
      <c r="R226" s="8">
        <v>5</v>
      </c>
      <c r="S226" s="7">
        <v>1</v>
      </c>
      <c r="T226" s="6">
        <v>0</v>
      </c>
      <c r="U226" s="7">
        <v>0</v>
      </c>
      <c r="V226" s="63">
        <f>SUM(R226,P226,N226,L226,J226,H226,F226,D226, T226)</f>
        <v>7</v>
      </c>
      <c r="W226" s="50">
        <f>SUM(S226,Q226,O226,M226,K226,I226,G226,E226,U226)</f>
        <v>5</v>
      </c>
      <c r="X226" s="11">
        <f>SUM(V226:W226)</f>
        <v>12</v>
      </c>
      <c r="Z226" s="184"/>
    </row>
    <row r="227" spans="1:27" ht="26.4" x14ac:dyDescent="0.3">
      <c r="A227" s="217"/>
      <c r="B227" s="196"/>
      <c r="C227" s="64" t="s">
        <v>18</v>
      </c>
      <c r="D227" s="27">
        <v>0</v>
      </c>
      <c r="E227" s="28">
        <v>1</v>
      </c>
      <c r="F227" s="27">
        <v>0</v>
      </c>
      <c r="G227" s="28">
        <v>0</v>
      </c>
      <c r="H227" s="29">
        <v>0</v>
      </c>
      <c r="I227" s="28">
        <v>0</v>
      </c>
      <c r="J227" s="27">
        <v>0</v>
      </c>
      <c r="K227" s="28">
        <v>0</v>
      </c>
      <c r="L227" s="29">
        <v>0</v>
      </c>
      <c r="M227" s="28">
        <v>0</v>
      </c>
      <c r="N227" s="27">
        <v>0</v>
      </c>
      <c r="O227" s="28">
        <v>0</v>
      </c>
      <c r="P227" s="27">
        <v>0</v>
      </c>
      <c r="Q227" s="28">
        <v>0</v>
      </c>
      <c r="R227" s="29">
        <v>0</v>
      </c>
      <c r="S227" s="28">
        <v>0</v>
      </c>
      <c r="T227" s="27">
        <v>0</v>
      </c>
      <c r="U227" s="28">
        <v>0</v>
      </c>
      <c r="V227" s="10">
        <f>SUM(R227,P227,N227,L227,J227,H227,F227,D227, T227)</f>
        <v>0</v>
      </c>
      <c r="W227" s="11">
        <f>SUM(S227,Q227,O227,M227,K227,I227,G227,E227,U227)</f>
        <v>1</v>
      </c>
      <c r="X227" s="11">
        <f>SUM(V227:W227)</f>
        <v>1</v>
      </c>
      <c r="Z227" s="184"/>
      <c r="AA227"/>
    </row>
    <row r="228" spans="1:27" ht="15" thickBot="1" x14ac:dyDescent="0.35">
      <c r="A228" s="217"/>
      <c r="B228" s="197"/>
      <c r="C228" s="14" t="s">
        <v>19</v>
      </c>
      <c r="D228" s="15">
        <f t="shared" ref="D228:X228" si="58">SUM(D226:D227)</f>
        <v>2</v>
      </c>
      <c r="E228" s="16">
        <f t="shared" si="58"/>
        <v>4</v>
      </c>
      <c r="F228" s="17">
        <f t="shared" si="58"/>
        <v>0</v>
      </c>
      <c r="G228" s="18">
        <f t="shared" si="58"/>
        <v>0</v>
      </c>
      <c r="H228" s="19">
        <f t="shared" si="58"/>
        <v>0</v>
      </c>
      <c r="I228" s="16">
        <f t="shared" si="58"/>
        <v>0</v>
      </c>
      <c r="J228" s="17">
        <f t="shared" si="58"/>
        <v>0</v>
      </c>
      <c r="K228" s="20">
        <f t="shared" si="58"/>
        <v>0</v>
      </c>
      <c r="L228" s="21">
        <f t="shared" si="58"/>
        <v>0</v>
      </c>
      <c r="M228" s="22">
        <f t="shared" si="58"/>
        <v>0</v>
      </c>
      <c r="N228" s="15">
        <f t="shared" si="58"/>
        <v>0</v>
      </c>
      <c r="O228" s="22">
        <f t="shared" si="58"/>
        <v>0</v>
      </c>
      <c r="P228" s="17">
        <f t="shared" si="58"/>
        <v>0</v>
      </c>
      <c r="Q228" s="20">
        <f t="shared" si="58"/>
        <v>1</v>
      </c>
      <c r="R228" s="15">
        <f t="shared" si="58"/>
        <v>5</v>
      </c>
      <c r="S228" s="16">
        <f t="shared" si="58"/>
        <v>1</v>
      </c>
      <c r="T228" s="17">
        <f t="shared" si="58"/>
        <v>0</v>
      </c>
      <c r="U228" s="20">
        <f t="shared" si="58"/>
        <v>0</v>
      </c>
      <c r="V228" s="23">
        <f t="shared" si="58"/>
        <v>7</v>
      </c>
      <c r="W228" s="24">
        <f t="shared" si="58"/>
        <v>6</v>
      </c>
      <c r="X228" s="25">
        <f t="shared" si="58"/>
        <v>13</v>
      </c>
      <c r="Z228" s="184"/>
      <c r="AA228"/>
    </row>
    <row r="229" spans="1:27" ht="26.4" x14ac:dyDescent="0.25">
      <c r="A229" s="217"/>
      <c r="B229" s="198" t="s">
        <v>20</v>
      </c>
      <c r="C229" s="5" t="s">
        <v>17</v>
      </c>
      <c r="D229" s="6">
        <v>0</v>
      </c>
      <c r="E229" s="7">
        <v>0</v>
      </c>
      <c r="F229" s="6">
        <v>0</v>
      </c>
      <c r="G229" s="7">
        <v>0</v>
      </c>
      <c r="H229" s="8">
        <v>0</v>
      </c>
      <c r="I229" s="7">
        <v>0</v>
      </c>
      <c r="J229" s="6">
        <v>0</v>
      </c>
      <c r="K229" s="7">
        <v>0</v>
      </c>
      <c r="L229" s="8">
        <v>0</v>
      </c>
      <c r="M229" s="7">
        <v>0</v>
      </c>
      <c r="N229" s="6">
        <v>0</v>
      </c>
      <c r="O229" s="7">
        <v>0</v>
      </c>
      <c r="P229" s="6">
        <v>0</v>
      </c>
      <c r="Q229" s="7">
        <v>0</v>
      </c>
      <c r="R229" s="8">
        <v>0</v>
      </c>
      <c r="S229" s="7">
        <v>0</v>
      </c>
      <c r="T229" s="6">
        <v>0</v>
      </c>
      <c r="U229" s="7">
        <v>0</v>
      </c>
      <c r="V229" s="6">
        <f>SUM(R229,P229,N229,L229,J229,H229,F229,D229, T229)</f>
        <v>0</v>
      </c>
      <c r="W229" s="7">
        <f>SUM(S229,Q229,O229,M229,K229,I229,G229,E229,U229)</f>
        <v>0</v>
      </c>
      <c r="X229" s="7">
        <f>SUM(V229:W229)</f>
        <v>0</v>
      </c>
      <c r="Z229" s="184"/>
    </row>
    <row r="230" spans="1:27" ht="26.4" x14ac:dyDescent="0.25">
      <c r="A230" s="217"/>
      <c r="B230" s="199"/>
      <c r="C230" s="26" t="s">
        <v>18</v>
      </c>
      <c r="D230" s="27">
        <v>0</v>
      </c>
      <c r="E230" s="28">
        <v>0</v>
      </c>
      <c r="F230" s="27">
        <v>0</v>
      </c>
      <c r="G230" s="28">
        <v>0</v>
      </c>
      <c r="H230" s="29">
        <v>0</v>
      </c>
      <c r="I230" s="28">
        <v>0</v>
      </c>
      <c r="J230" s="27">
        <v>0</v>
      </c>
      <c r="K230" s="28">
        <v>0</v>
      </c>
      <c r="L230" s="29">
        <v>0</v>
      </c>
      <c r="M230" s="28">
        <v>0</v>
      </c>
      <c r="N230" s="27">
        <v>0</v>
      </c>
      <c r="O230" s="28">
        <v>0</v>
      </c>
      <c r="P230" s="27">
        <v>0</v>
      </c>
      <c r="Q230" s="28">
        <v>0</v>
      </c>
      <c r="R230" s="29">
        <v>0</v>
      </c>
      <c r="S230" s="28">
        <v>1</v>
      </c>
      <c r="T230" s="27">
        <v>0</v>
      </c>
      <c r="U230" s="28">
        <v>0</v>
      </c>
      <c r="V230" s="10">
        <f>SUM(R230,P230,N230,L230,J230,H230,F230,D230, T230)</f>
        <v>0</v>
      </c>
      <c r="W230" s="11">
        <f>SUM(S230,Q230,O230,M230,K230,I230,G230,E230,U230)</f>
        <v>1</v>
      </c>
      <c r="X230" s="11">
        <f>SUM(V230:W230)</f>
        <v>1</v>
      </c>
      <c r="Z230" s="184"/>
    </row>
    <row r="231" spans="1:27" ht="13.8" thickBot="1" x14ac:dyDescent="0.3">
      <c r="A231" s="218"/>
      <c r="B231" s="200"/>
      <c r="C231" s="44" t="s">
        <v>21</v>
      </c>
      <c r="D231" s="15">
        <f t="shared" ref="D231:X231" si="59">SUM(D229:D230)</f>
        <v>0</v>
      </c>
      <c r="E231" s="16">
        <f t="shared" si="59"/>
        <v>0</v>
      </c>
      <c r="F231" s="17">
        <f t="shared" si="59"/>
        <v>0</v>
      </c>
      <c r="G231" s="18">
        <f t="shared" si="59"/>
        <v>0</v>
      </c>
      <c r="H231" s="19">
        <f t="shared" si="59"/>
        <v>0</v>
      </c>
      <c r="I231" s="16">
        <f t="shared" si="59"/>
        <v>0</v>
      </c>
      <c r="J231" s="17">
        <f t="shared" si="59"/>
        <v>0</v>
      </c>
      <c r="K231" s="20">
        <f t="shared" si="59"/>
        <v>0</v>
      </c>
      <c r="L231" s="21">
        <f t="shared" si="59"/>
        <v>0</v>
      </c>
      <c r="M231" s="22">
        <f t="shared" si="59"/>
        <v>0</v>
      </c>
      <c r="N231" s="15">
        <f t="shared" si="59"/>
        <v>0</v>
      </c>
      <c r="O231" s="22">
        <f t="shared" si="59"/>
        <v>0</v>
      </c>
      <c r="P231" s="17">
        <f t="shared" si="59"/>
        <v>0</v>
      </c>
      <c r="Q231" s="20">
        <f t="shared" si="59"/>
        <v>0</v>
      </c>
      <c r="R231" s="15">
        <f t="shared" si="59"/>
        <v>0</v>
      </c>
      <c r="S231" s="16">
        <f t="shared" si="59"/>
        <v>1</v>
      </c>
      <c r="T231" s="17">
        <f t="shared" si="59"/>
        <v>0</v>
      </c>
      <c r="U231" s="20">
        <f t="shared" si="59"/>
        <v>0</v>
      </c>
      <c r="V231" s="31">
        <f t="shared" si="59"/>
        <v>0</v>
      </c>
      <c r="W231" s="32">
        <f t="shared" si="59"/>
        <v>1</v>
      </c>
      <c r="X231" s="33">
        <f t="shared" si="59"/>
        <v>1</v>
      </c>
      <c r="Z231" s="184"/>
    </row>
    <row r="232" spans="1:27" ht="13.8" thickBot="1" x14ac:dyDescent="0.3">
      <c r="A232" s="201" t="s">
        <v>11</v>
      </c>
      <c r="B232" s="202"/>
      <c r="C232" s="203"/>
      <c r="D232" s="34">
        <f t="shared" ref="D232:X232" si="60">SUM(D231,D228)</f>
        <v>2</v>
      </c>
      <c r="E232" s="35">
        <f t="shared" si="60"/>
        <v>4</v>
      </c>
      <c r="F232" s="34">
        <f t="shared" si="60"/>
        <v>0</v>
      </c>
      <c r="G232" s="35">
        <f t="shared" si="60"/>
        <v>0</v>
      </c>
      <c r="H232" s="36">
        <f t="shared" si="60"/>
        <v>0</v>
      </c>
      <c r="I232" s="35">
        <f t="shared" si="60"/>
        <v>0</v>
      </c>
      <c r="J232" s="34">
        <f t="shared" si="60"/>
        <v>0</v>
      </c>
      <c r="K232" s="35">
        <f t="shared" si="60"/>
        <v>0</v>
      </c>
      <c r="L232" s="36">
        <f t="shared" si="60"/>
        <v>0</v>
      </c>
      <c r="M232" s="35">
        <f t="shared" si="60"/>
        <v>0</v>
      </c>
      <c r="N232" s="34">
        <f t="shared" si="60"/>
        <v>0</v>
      </c>
      <c r="O232" s="35">
        <f t="shared" si="60"/>
        <v>0</v>
      </c>
      <c r="P232" s="34">
        <f t="shared" si="60"/>
        <v>0</v>
      </c>
      <c r="Q232" s="35">
        <f t="shared" si="60"/>
        <v>1</v>
      </c>
      <c r="R232" s="36">
        <f t="shared" si="60"/>
        <v>5</v>
      </c>
      <c r="S232" s="35">
        <f t="shared" si="60"/>
        <v>2</v>
      </c>
      <c r="T232" s="34">
        <f t="shared" si="60"/>
        <v>0</v>
      </c>
      <c r="U232" s="35">
        <f t="shared" si="60"/>
        <v>0</v>
      </c>
      <c r="V232" s="34">
        <f t="shared" si="60"/>
        <v>7</v>
      </c>
      <c r="W232" s="35">
        <f t="shared" si="60"/>
        <v>7</v>
      </c>
      <c r="X232" s="35">
        <f t="shared" si="60"/>
        <v>14</v>
      </c>
      <c r="Z232" s="184"/>
    </row>
    <row r="233" spans="1:27" ht="13.8" thickBot="1" x14ac:dyDescent="0.3">
      <c r="Z233" s="184"/>
    </row>
    <row r="234" spans="1:27" x14ac:dyDescent="0.25">
      <c r="A234" s="204" t="s">
        <v>44</v>
      </c>
      <c r="B234" s="205"/>
      <c r="C234" s="205"/>
      <c r="D234" s="206" t="s">
        <v>0</v>
      </c>
      <c r="E234" s="206"/>
      <c r="F234" s="206" t="s">
        <v>1</v>
      </c>
      <c r="G234" s="206"/>
      <c r="H234" s="206" t="s">
        <v>2</v>
      </c>
      <c r="I234" s="206"/>
      <c r="J234" s="206" t="s">
        <v>9</v>
      </c>
      <c r="K234" s="206"/>
      <c r="L234" s="206" t="s">
        <v>3</v>
      </c>
      <c r="M234" s="206"/>
      <c r="N234" s="206" t="s">
        <v>10</v>
      </c>
      <c r="O234" s="206"/>
      <c r="P234" s="206" t="s">
        <v>4</v>
      </c>
      <c r="Q234" s="206"/>
      <c r="R234" s="206" t="s">
        <v>5</v>
      </c>
      <c r="S234" s="206"/>
      <c r="T234" s="206" t="s">
        <v>6</v>
      </c>
      <c r="U234" s="206"/>
      <c r="V234" s="206" t="s">
        <v>11</v>
      </c>
      <c r="W234" s="206"/>
      <c r="X234" s="208" t="s">
        <v>12</v>
      </c>
      <c r="Z234" s="184"/>
    </row>
    <row r="235" spans="1:27" ht="13.8" thickBot="1" x14ac:dyDescent="0.3">
      <c r="A235" s="211" t="s">
        <v>137</v>
      </c>
      <c r="B235" s="212"/>
      <c r="C235" s="212"/>
      <c r="D235" s="207"/>
      <c r="E235" s="207"/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  <c r="T235" s="207"/>
      <c r="U235" s="207"/>
      <c r="V235" s="207"/>
      <c r="W235" s="207"/>
      <c r="X235" s="209"/>
      <c r="Z235" s="184"/>
    </row>
    <row r="236" spans="1:27" ht="13.8" thickBot="1" x14ac:dyDescent="0.3">
      <c r="A236" s="213" t="s">
        <v>45</v>
      </c>
      <c r="B236" s="214"/>
      <c r="C236" s="215"/>
      <c r="D236" s="176" t="s">
        <v>13</v>
      </c>
      <c r="E236" s="177" t="s">
        <v>14</v>
      </c>
      <c r="F236" s="176" t="s">
        <v>13</v>
      </c>
      <c r="G236" s="177" t="s">
        <v>14</v>
      </c>
      <c r="H236" s="176" t="s">
        <v>13</v>
      </c>
      <c r="I236" s="177" t="s">
        <v>14</v>
      </c>
      <c r="J236" s="176" t="s">
        <v>13</v>
      </c>
      <c r="K236" s="177" t="s">
        <v>14</v>
      </c>
      <c r="L236" s="178" t="s">
        <v>13</v>
      </c>
      <c r="M236" s="177" t="s">
        <v>14</v>
      </c>
      <c r="N236" s="176" t="s">
        <v>13</v>
      </c>
      <c r="O236" s="177" t="s">
        <v>14</v>
      </c>
      <c r="P236" s="176" t="s">
        <v>13</v>
      </c>
      <c r="Q236" s="177" t="s">
        <v>14</v>
      </c>
      <c r="R236" s="176" t="s">
        <v>13</v>
      </c>
      <c r="S236" s="177" t="s">
        <v>14</v>
      </c>
      <c r="T236" s="176" t="s">
        <v>13</v>
      </c>
      <c r="U236" s="179" t="s">
        <v>14</v>
      </c>
      <c r="V236" s="3" t="s">
        <v>13</v>
      </c>
      <c r="W236" s="4" t="s">
        <v>14</v>
      </c>
      <c r="X236" s="210"/>
      <c r="Z236" s="184"/>
    </row>
    <row r="237" spans="1:27" ht="26.4" x14ac:dyDescent="0.25">
      <c r="A237" s="216" t="s">
        <v>28</v>
      </c>
      <c r="B237" s="195" t="s">
        <v>16</v>
      </c>
      <c r="C237" s="62" t="s">
        <v>17</v>
      </c>
      <c r="D237" s="6">
        <v>0</v>
      </c>
      <c r="E237" s="7">
        <v>0</v>
      </c>
      <c r="F237" s="6">
        <v>0</v>
      </c>
      <c r="G237" s="7">
        <v>0</v>
      </c>
      <c r="H237" s="8">
        <v>0</v>
      </c>
      <c r="I237" s="7">
        <v>0</v>
      </c>
      <c r="J237" s="6">
        <v>0</v>
      </c>
      <c r="K237" s="7">
        <v>0</v>
      </c>
      <c r="L237" s="8">
        <v>0</v>
      </c>
      <c r="M237" s="7">
        <v>0</v>
      </c>
      <c r="N237" s="6">
        <v>0</v>
      </c>
      <c r="O237" s="7">
        <v>0</v>
      </c>
      <c r="P237" s="6">
        <v>0</v>
      </c>
      <c r="Q237" s="7">
        <v>0</v>
      </c>
      <c r="R237" s="8">
        <v>0</v>
      </c>
      <c r="S237" s="7">
        <v>0</v>
      </c>
      <c r="T237" s="6">
        <v>0</v>
      </c>
      <c r="U237" s="7">
        <v>0</v>
      </c>
      <c r="V237" s="63">
        <f>SUM(R237,P237,N237,L237,J237,H237,F237,D237, T237)</f>
        <v>0</v>
      </c>
      <c r="W237" s="50">
        <f>SUM(S237,Q237,O237,M237,K237,I237,G237,E237,U237)</f>
        <v>0</v>
      </c>
      <c r="X237" s="11">
        <f>SUM(V237:W237)</f>
        <v>0</v>
      </c>
      <c r="Z237" s="184"/>
    </row>
    <row r="238" spans="1:27" ht="26.4" x14ac:dyDescent="0.3">
      <c r="A238" s="217"/>
      <c r="B238" s="196"/>
      <c r="C238" s="64" t="s">
        <v>18</v>
      </c>
      <c r="D238" s="27">
        <v>0</v>
      </c>
      <c r="E238" s="28">
        <v>1</v>
      </c>
      <c r="F238" s="27">
        <v>0</v>
      </c>
      <c r="G238" s="28">
        <v>0</v>
      </c>
      <c r="H238" s="29">
        <v>0</v>
      </c>
      <c r="I238" s="28">
        <v>0</v>
      </c>
      <c r="J238" s="27">
        <v>0</v>
      </c>
      <c r="K238" s="28">
        <v>0</v>
      </c>
      <c r="L238" s="29">
        <v>0</v>
      </c>
      <c r="M238" s="28">
        <v>0</v>
      </c>
      <c r="N238" s="27">
        <v>0</v>
      </c>
      <c r="O238" s="28">
        <v>0</v>
      </c>
      <c r="P238" s="27">
        <v>0</v>
      </c>
      <c r="Q238" s="28">
        <v>0</v>
      </c>
      <c r="R238" s="29">
        <v>0</v>
      </c>
      <c r="S238" s="28">
        <v>0</v>
      </c>
      <c r="T238" s="27">
        <v>0</v>
      </c>
      <c r="U238" s="28">
        <v>0</v>
      </c>
      <c r="V238" s="10">
        <f>SUM(R238,P238,N238,L238,J238,H238,F238,D238, T238)</f>
        <v>0</v>
      </c>
      <c r="W238" s="11">
        <f>SUM(S238,Q238,O238,M238,K238,I238,G238,E238,U238)</f>
        <v>1</v>
      </c>
      <c r="X238" s="11">
        <f>SUM(V238:W238)</f>
        <v>1</v>
      </c>
      <c r="Z238" s="184"/>
      <c r="AA238"/>
    </row>
    <row r="239" spans="1:27" ht="15" thickBot="1" x14ac:dyDescent="0.35">
      <c r="A239" s="217"/>
      <c r="B239" s="197"/>
      <c r="C239" s="14" t="s">
        <v>19</v>
      </c>
      <c r="D239" s="15">
        <f t="shared" ref="D239:X239" si="61">SUM(D237:D238)</f>
        <v>0</v>
      </c>
      <c r="E239" s="16">
        <f t="shared" si="61"/>
        <v>1</v>
      </c>
      <c r="F239" s="17">
        <f t="shared" si="61"/>
        <v>0</v>
      </c>
      <c r="G239" s="18">
        <f t="shared" si="61"/>
        <v>0</v>
      </c>
      <c r="H239" s="19">
        <f t="shared" si="61"/>
        <v>0</v>
      </c>
      <c r="I239" s="16">
        <f t="shared" si="61"/>
        <v>0</v>
      </c>
      <c r="J239" s="17">
        <f t="shared" si="61"/>
        <v>0</v>
      </c>
      <c r="K239" s="20">
        <f t="shared" si="61"/>
        <v>0</v>
      </c>
      <c r="L239" s="21">
        <f t="shared" si="61"/>
        <v>0</v>
      </c>
      <c r="M239" s="22">
        <f t="shared" si="61"/>
        <v>0</v>
      </c>
      <c r="N239" s="15">
        <f t="shared" si="61"/>
        <v>0</v>
      </c>
      <c r="O239" s="22">
        <f t="shared" si="61"/>
        <v>0</v>
      </c>
      <c r="P239" s="17">
        <f t="shared" si="61"/>
        <v>0</v>
      </c>
      <c r="Q239" s="20">
        <f t="shared" si="61"/>
        <v>0</v>
      </c>
      <c r="R239" s="15">
        <f t="shared" si="61"/>
        <v>0</v>
      </c>
      <c r="S239" s="16">
        <f t="shared" si="61"/>
        <v>0</v>
      </c>
      <c r="T239" s="17">
        <f t="shared" si="61"/>
        <v>0</v>
      </c>
      <c r="U239" s="20">
        <f t="shared" si="61"/>
        <v>0</v>
      </c>
      <c r="V239" s="23">
        <f t="shared" si="61"/>
        <v>0</v>
      </c>
      <c r="W239" s="24">
        <f t="shared" si="61"/>
        <v>1</v>
      </c>
      <c r="X239" s="25">
        <f t="shared" si="61"/>
        <v>1</v>
      </c>
      <c r="Z239" s="184"/>
      <c r="AA239"/>
    </row>
    <row r="240" spans="1:27" ht="26.4" x14ac:dyDescent="0.25">
      <c r="A240" s="217"/>
      <c r="B240" s="198" t="s">
        <v>20</v>
      </c>
      <c r="C240" s="5" t="s">
        <v>17</v>
      </c>
      <c r="D240" s="6">
        <v>2</v>
      </c>
      <c r="E240" s="7">
        <v>3</v>
      </c>
      <c r="F240" s="6">
        <v>0</v>
      </c>
      <c r="G240" s="7">
        <v>0</v>
      </c>
      <c r="H240" s="8">
        <v>0</v>
      </c>
      <c r="I240" s="7">
        <v>1</v>
      </c>
      <c r="J240" s="6">
        <v>0</v>
      </c>
      <c r="K240" s="7">
        <v>0</v>
      </c>
      <c r="L240" s="8">
        <v>1</v>
      </c>
      <c r="M240" s="7">
        <v>3</v>
      </c>
      <c r="N240" s="6">
        <v>0</v>
      </c>
      <c r="O240" s="7">
        <v>1</v>
      </c>
      <c r="P240" s="6">
        <v>0</v>
      </c>
      <c r="Q240" s="7">
        <v>0</v>
      </c>
      <c r="R240" s="8">
        <v>1</v>
      </c>
      <c r="S240" s="7">
        <v>0</v>
      </c>
      <c r="T240" s="6">
        <v>0</v>
      </c>
      <c r="U240" s="7">
        <v>0</v>
      </c>
      <c r="V240" s="6">
        <f>SUM(R240,P240,N240,L240,J240,H240,F240,D240, T240)</f>
        <v>4</v>
      </c>
      <c r="W240" s="7">
        <f>SUM(S240,Q240,O240,M240,K240,I240,G240,E240,U240)</f>
        <v>8</v>
      </c>
      <c r="X240" s="7">
        <f>SUM(V240:W240)</f>
        <v>12</v>
      </c>
      <c r="Z240" s="184"/>
    </row>
    <row r="241" spans="1:27" ht="26.4" x14ac:dyDescent="0.25">
      <c r="A241" s="217"/>
      <c r="B241" s="199"/>
      <c r="C241" s="26" t="s">
        <v>18</v>
      </c>
      <c r="D241" s="27">
        <v>1</v>
      </c>
      <c r="E241" s="28">
        <v>1</v>
      </c>
      <c r="F241" s="27">
        <v>0</v>
      </c>
      <c r="G241" s="28">
        <v>0</v>
      </c>
      <c r="H241" s="29">
        <v>0</v>
      </c>
      <c r="I241" s="28">
        <v>0</v>
      </c>
      <c r="J241" s="27">
        <v>0</v>
      </c>
      <c r="K241" s="28">
        <v>0</v>
      </c>
      <c r="L241" s="29">
        <v>2</v>
      </c>
      <c r="M241" s="28">
        <v>1</v>
      </c>
      <c r="N241" s="27">
        <v>0</v>
      </c>
      <c r="O241" s="28">
        <v>0</v>
      </c>
      <c r="P241" s="27">
        <v>0</v>
      </c>
      <c r="Q241" s="28">
        <v>0</v>
      </c>
      <c r="R241" s="29">
        <v>0</v>
      </c>
      <c r="S241" s="28">
        <v>0</v>
      </c>
      <c r="T241" s="27">
        <v>0</v>
      </c>
      <c r="U241" s="28">
        <v>0</v>
      </c>
      <c r="V241" s="10">
        <f>SUM(R241,P241,N241,L241,J241,H241,F241,D241, T241)</f>
        <v>3</v>
      </c>
      <c r="W241" s="11">
        <f>SUM(S241,Q241,O241,M241,K241,I241,G241,E241,U241)</f>
        <v>2</v>
      </c>
      <c r="X241" s="11">
        <f>SUM(V241:W241)</f>
        <v>5</v>
      </c>
      <c r="Z241" s="184"/>
    </row>
    <row r="242" spans="1:27" ht="13.8" thickBot="1" x14ac:dyDescent="0.3">
      <c r="A242" s="218"/>
      <c r="B242" s="200"/>
      <c r="C242" s="44" t="s">
        <v>21</v>
      </c>
      <c r="D242" s="15">
        <f t="shared" ref="D242:X242" si="62">SUM(D240:D241)</f>
        <v>3</v>
      </c>
      <c r="E242" s="16">
        <f t="shared" si="62"/>
        <v>4</v>
      </c>
      <c r="F242" s="17">
        <f t="shared" si="62"/>
        <v>0</v>
      </c>
      <c r="G242" s="18">
        <f t="shared" si="62"/>
        <v>0</v>
      </c>
      <c r="H242" s="19">
        <f t="shared" si="62"/>
        <v>0</v>
      </c>
      <c r="I242" s="16">
        <f t="shared" si="62"/>
        <v>1</v>
      </c>
      <c r="J242" s="17">
        <f t="shared" si="62"/>
        <v>0</v>
      </c>
      <c r="K242" s="20">
        <f t="shared" si="62"/>
        <v>0</v>
      </c>
      <c r="L242" s="21">
        <f t="shared" si="62"/>
        <v>3</v>
      </c>
      <c r="M242" s="22">
        <f t="shared" si="62"/>
        <v>4</v>
      </c>
      <c r="N242" s="15">
        <f t="shared" si="62"/>
        <v>0</v>
      </c>
      <c r="O242" s="22">
        <f t="shared" si="62"/>
        <v>1</v>
      </c>
      <c r="P242" s="17">
        <f t="shared" si="62"/>
        <v>0</v>
      </c>
      <c r="Q242" s="20">
        <f t="shared" si="62"/>
        <v>0</v>
      </c>
      <c r="R242" s="15">
        <f t="shared" si="62"/>
        <v>1</v>
      </c>
      <c r="S242" s="16">
        <f t="shared" si="62"/>
        <v>0</v>
      </c>
      <c r="T242" s="17">
        <f t="shared" si="62"/>
        <v>0</v>
      </c>
      <c r="U242" s="20">
        <f t="shared" si="62"/>
        <v>0</v>
      </c>
      <c r="V242" s="31">
        <f t="shared" si="62"/>
        <v>7</v>
      </c>
      <c r="W242" s="32">
        <f t="shared" si="62"/>
        <v>10</v>
      </c>
      <c r="X242" s="33">
        <f t="shared" si="62"/>
        <v>17</v>
      </c>
      <c r="Z242" s="184"/>
    </row>
    <row r="243" spans="1:27" ht="13.8" thickBot="1" x14ac:dyDescent="0.3">
      <c r="A243" s="201" t="s">
        <v>11</v>
      </c>
      <c r="B243" s="202"/>
      <c r="C243" s="203"/>
      <c r="D243" s="34">
        <f t="shared" ref="D243:X243" si="63">SUM(D242,D239)</f>
        <v>3</v>
      </c>
      <c r="E243" s="35">
        <f t="shared" si="63"/>
        <v>5</v>
      </c>
      <c r="F243" s="34">
        <f t="shared" si="63"/>
        <v>0</v>
      </c>
      <c r="G243" s="35">
        <f t="shared" si="63"/>
        <v>0</v>
      </c>
      <c r="H243" s="36">
        <f t="shared" si="63"/>
        <v>0</v>
      </c>
      <c r="I243" s="35">
        <f t="shared" si="63"/>
        <v>1</v>
      </c>
      <c r="J243" s="34">
        <f t="shared" si="63"/>
        <v>0</v>
      </c>
      <c r="K243" s="35">
        <f t="shared" si="63"/>
        <v>0</v>
      </c>
      <c r="L243" s="36">
        <f t="shared" si="63"/>
        <v>3</v>
      </c>
      <c r="M243" s="35">
        <f t="shared" si="63"/>
        <v>4</v>
      </c>
      <c r="N243" s="34">
        <f t="shared" si="63"/>
        <v>0</v>
      </c>
      <c r="O243" s="35">
        <f t="shared" si="63"/>
        <v>1</v>
      </c>
      <c r="P243" s="34">
        <f t="shared" si="63"/>
        <v>0</v>
      </c>
      <c r="Q243" s="35">
        <f t="shared" si="63"/>
        <v>0</v>
      </c>
      <c r="R243" s="36">
        <f t="shared" si="63"/>
        <v>1</v>
      </c>
      <c r="S243" s="35">
        <f t="shared" si="63"/>
        <v>0</v>
      </c>
      <c r="T243" s="34">
        <f t="shared" si="63"/>
        <v>0</v>
      </c>
      <c r="U243" s="35">
        <f t="shared" si="63"/>
        <v>0</v>
      </c>
      <c r="V243" s="34">
        <f t="shared" si="63"/>
        <v>7</v>
      </c>
      <c r="W243" s="35">
        <f t="shared" si="63"/>
        <v>11</v>
      </c>
      <c r="X243" s="35">
        <f t="shared" si="63"/>
        <v>18</v>
      </c>
      <c r="Z243" s="184"/>
    </row>
    <row r="244" spans="1:27" ht="13.8" thickBot="1" x14ac:dyDescent="0.3">
      <c r="Z244" s="184"/>
    </row>
    <row r="245" spans="1:27" ht="12.75" customHeight="1" x14ac:dyDescent="0.25">
      <c r="A245" s="204" t="s">
        <v>46</v>
      </c>
      <c r="B245" s="205"/>
      <c r="C245" s="205"/>
      <c r="D245" s="206" t="s">
        <v>0</v>
      </c>
      <c r="E245" s="206"/>
      <c r="F245" s="206" t="s">
        <v>1</v>
      </c>
      <c r="G245" s="206"/>
      <c r="H245" s="206" t="s">
        <v>2</v>
      </c>
      <c r="I245" s="206"/>
      <c r="J245" s="206" t="s">
        <v>9</v>
      </c>
      <c r="K245" s="206"/>
      <c r="L245" s="206" t="s">
        <v>3</v>
      </c>
      <c r="M245" s="206"/>
      <c r="N245" s="206" t="s">
        <v>10</v>
      </c>
      <c r="O245" s="206"/>
      <c r="P245" s="206" t="s">
        <v>4</v>
      </c>
      <c r="Q245" s="206"/>
      <c r="R245" s="206" t="s">
        <v>5</v>
      </c>
      <c r="S245" s="206"/>
      <c r="T245" s="206" t="s">
        <v>6</v>
      </c>
      <c r="U245" s="206"/>
      <c r="V245" s="206" t="s">
        <v>11</v>
      </c>
      <c r="W245" s="206"/>
      <c r="X245" s="208" t="s">
        <v>12</v>
      </c>
      <c r="Z245" s="184"/>
    </row>
    <row r="246" spans="1:27" ht="13.8" thickBot="1" x14ac:dyDescent="0.3">
      <c r="A246" s="211" t="s">
        <v>137</v>
      </c>
      <c r="B246" s="212"/>
      <c r="C246" s="212"/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9"/>
      <c r="Z246" s="184"/>
    </row>
    <row r="247" spans="1:27" ht="13.8" thickBot="1" x14ac:dyDescent="0.3">
      <c r="A247" s="213" t="s">
        <v>47</v>
      </c>
      <c r="B247" s="214"/>
      <c r="C247" s="215"/>
      <c r="D247" s="176" t="s">
        <v>13</v>
      </c>
      <c r="E247" s="177" t="s">
        <v>14</v>
      </c>
      <c r="F247" s="176" t="s">
        <v>13</v>
      </c>
      <c r="G247" s="177" t="s">
        <v>14</v>
      </c>
      <c r="H247" s="176" t="s">
        <v>13</v>
      </c>
      <c r="I247" s="177" t="s">
        <v>14</v>
      </c>
      <c r="J247" s="176" t="s">
        <v>13</v>
      </c>
      <c r="K247" s="177" t="s">
        <v>14</v>
      </c>
      <c r="L247" s="178" t="s">
        <v>13</v>
      </c>
      <c r="M247" s="177" t="s">
        <v>14</v>
      </c>
      <c r="N247" s="176" t="s">
        <v>13</v>
      </c>
      <c r="O247" s="177" t="s">
        <v>14</v>
      </c>
      <c r="P247" s="176" t="s">
        <v>13</v>
      </c>
      <c r="Q247" s="177" t="s">
        <v>14</v>
      </c>
      <c r="R247" s="176" t="s">
        <v>13</v>
      </c>
      <c r="S247" s="177" t="s">
        <v>14</v>
      </c>
      <c r="T247" s="176" t="s">
        <v>13</v>
      </c>
      <c r="U247" s="179" t="s">
        <v>14</v>
      </c>
      <c r="V247" s="3" t="s">
        <v>13</v>
      </c>
      <c r="W247" s="4" t="s">
        <v>14</v>
      </c>
      <c r="X247" s="210"/>
      <c r="Z247" s="184"/>
    </row>
    <row r="248" spans="1:27" ht="26.4" x14ac:dyDescent="0.25">
      <c r="A248" s="216" t="s">
        <v>28</v>
      </c>
      <c r="B248" s="195" t="s">
        <v>16</v>
      </c>
      <c r="C248" s="5" t="s">
        <v>17</v>
      </c>
      <c r="D248" s="6">
        <v>0</v>
      </c>
      <c r="E248" s="7">
        <v>6</v>
      </c>
      <c r="F248" s="6">
        <v>0</v>
      </c>
      <c r="G248" s="7">
        <v>0</v>
      </c>
      <c r="H248" s="8">
        <v>0</v>
      </c>
      <c r="I248" s="7">
        <v>0</v>
      </c>
      <c r="J248" s="6">
        <v>0</v>
      </c>
      <c r="K248" s="7">
        <v>0</v>
      </c>
      <c r="L248" s="8">
        <v>0</v>
      </c>
      <c r="M248" s="7">
        <v>1</v>
      </c>
      <c r="N248" s="6">
        <v>0</v>
      </c>
      <c r="O248" s="7">
        <v>0</v>
      </c>
      <c r="P248" s="6">
        <v>0</v>
      </c>
      <c r="Q248" s="7">
        <v>0</v>
      </c>
      <c r="R248" s="8">
        <v>0</v>
      </c>
      <c r="S248" s="7">
        <v>0</v>
      </c>
      <c r="T248" s="6">
        <v>0</v>
      </c>
      <c r="U248" s="7">
        <v>0</v>
      </c>
      <c r="V248" s="63">
        <f>SUM(R248,P248,N248,L248,J248,H248,F248,D248, T248)</f>
        <v>0</v>
      </c>
      <c r="W248" s="50">
        <f>SUM(S248,Q248,O248,M248,K248,I248,G248,E248,U248)</f>
        <v>7</v>
      </c>
      <c r="X248" s="11">
        <f>SUM(V248:W248)</f>
        <v>7</v>
      </c>
      <c r="Z248" s="184"/>
    </row>
    <row r="249" spans="1:27" ht="26.4" x14ac:dyDescent="0.25">
      <c r="A249" s="217"/>
      <c r="B249" s="196"/>
      <c r="C249" s="9" t="s">
        <v>18</v>
      </c>
      <c r="D249" s="10">
        <v>0</v>
      </c>
      <c r="E249" s="11">
        <v>0</v>
      </c>
      <c r="F249" s="10">
        <v>0</v>
      </c>
      <c r="G249" s="11">
        <v>0</v>
      </c>
      <c r="H249" s="12">
        <v>0</v>
      </c>
      <c r="I249" s="11">
        <v>0</v>
      </c>
      <c r="J249" s="10">
        <v>0</v>
      </c>
      <c r="K249" s="11">
        <v>0</v>
      </c>
      <c r="L249" s="12">
        <v>0</v>
      </c>
      <c r="M249" s="11">
        <v>0</v>
      </c>
      <c r="N249" s="10">
        <v>0</v>
      </c>
      <c r="O249" s="11">
        <v>0</v>
      </c>
      <c r="P249" s="10">
        <v>0</v>
      </c>
      <c r="Q249" s="11">
        <v>0</v>
      </c>
      <c r="R249" s="12">
        <v>0</v>
      </c>
      <c r="S249" s="11">
        <v>0</v>
      </c>
      <c r="T249" s="10">
        <v>0</v>
      </c>
      <c r="U249" s="11">
        <v>0</v>
      </c>
      <c r="V249" s="13">
        <f>SUM(R249,P249,N249,L249,J249,H249,F249,D249, T249)</f>
        <v>0</v>
      </c>
      <c r="W249" s="11">
        <f>SUM(S249,Q249,O249,M249,K249,I249,G249,E249,U249)</f>
        <v>0</v>
      </c>
      <c r="X249" s="11">
        <f>SUM(V249:W249)</f>
        <v>0</v>
      </c>
      <c r="Z249" s="184"/>
    </row>
    <row r="250" spans="1:27" ht="15" thickBot="1" x14ac:dyDescent="0.35">
      <c r="A250" s="217"/>
      <c r="B250" s="197"/>
      <c r="C250" s="14" t="s">
        <v>19</v>
      </c>
      <c r="D250" s="15">
        <f t="shared" ref="D250:X250" si="64">SUM(D248:D249)</f>
        <v>0</v>
      </c>
      <c r="E250" s="16">
        <f t="shared" si="64"/>
        <v>6</v>
      </c>
      <c r="F250" s="17">
        <f t="shared" si="64"/>
        <v>0</v>
      </c>
      <c r="G250" s="18">
        <f t="shared" si="64"/>
        <v>0</v>
      </c>
      <c r="H250" s="19">
        <f t="shared" si="64"/>
        <v>0</v>
      </c>
      <c r="I250" s="16">
        <f t="shared" si="64"/>
        <v>0</v>
      </c>
      <c r="J250" s="17">
        <f t="shared" si="64"/>
        <v>0</v>
      </c>
      <c r="K250" s="20">
        <f t="shared" si="64"/>
        <v>0</v>
      </c>
      <c r="L250" s="21">
        <f t="shared" si="64"/>
        <v>0</v>
      </c>
      <c r="M250" s="22">
        <f t="shared" si="64"/>
        <v>1</v>
      </c>
      <c r="N250" s="15">
        <f t="shared" si="64"/>
        <v>0</v>
      </c>
      <c r="O250" s="22">
        <f t="shared" si="64"/>
        <v>0</v>
      </c>
      <c r="P250" s="17">
        <f t="shared" si="64"/>
        <v>0</v>
      </c>
      <c r="Q250" s="20">
        <f t="shared" si="64"/>
        <v>0</v>
      </c>
      <c r="R250" s="15">
        <f t="shared" si="64"/>
        <v>0</v>
      </c>
      <c r="S250" s="16">
        <f t="shared" si="64"/>
        <v>0</v>
      </c>
      <c r="T250" s="17">
        <f t="shared" si="64"/>
        <v>0</v>
      </c>
      <c r="U250" s="20">
        <f t="shared" si="64"/>
        <v>0</v>
      </c>
      <c r="V250" s="23">
        <f t="shared" si="64"/>
        <v>0</v>
      </c>
      <c r="W250" s="24">
        <f t="shared" si="64"/>
        <v>7</v>
      </c>
      <c r="X250" s="25">
        <f t="shared" si="64"/>
        <v>7</v>
      </c>
      <c r="Z250" s="184"/>
      <c r="AA250"/>
    </row>
    <row r="251" spans="1:27" ht="26.4" x14ac:dyDescent="0.3">
      <c r="A251" s="217"/>
      <c r="B251" s="198" t="s">
        <v>20</v>
      </c>
      <c r="C251" s="5" t="s">
        <v>17</v>
      </c>
      <c r="D251" s="6">
        <v>0</v>
      </c>
      <c r="E251" s="7">
        <v>0</v>
      </c>
      <c r="F251" s="6">
        <v>0</v>
      </c>
      <c r="G251" s="7">
        <v>0</v>
      </c>
      <c r="H251" s="8">
        <v>0</v>
      </c>
      <c r="I251" s="7">
        <v>0</v>
      </c>
      <c r="J251" s="6">
        <v>0</v>
      </c>
      <c r="K251" s="7">
        <v>0</v>
      </c>
      <c r="L251" s="8">
        <v>0</v>
      </c>
      <c r="M251" s="7">
        <v>0</v>
      </c>
      <c r="N251" s="6">
        <v>0</v>
      </c>
      <c r="O251" s="7">
        <v>0</v>
      </c>
      <c r="P251" s="6">
        <v>0</v>
      </c>
      <c r="Q251" s="7">
        <v>0</v>
      </c>
      <c r="R251" s="8">
        <v>0</v>
      </c>
      <c r="S251" s="7">
        <v>0</v>
      </c>
      <c r="T251" s="6">
        <v>0</v>
      </c>
      <c r="U251" s="7">
        <v>0</v>
      </c>
      <c r="V251" s="6">
        <f>SUM(R251,P251,N251,L251,J251,H251,F251,D251, T251)</f>
        <v>0</v>
      </c>
      <c r="W251" s="7">
        <f>SUM(S251,Q251,O251,M251,K251,I251,G251,E251,U251)</f>
        <v>0</v>
      </c>
      <c r="X251" s="7">
        <f>SUM(V251:W251)</f>
        <v>0</v>
      </c>
      <c r="Z251" s="184"/>
      <c r="AA251"/>
    </row>
    <row r="252" spans="1:27" ht="26.4" x14ac:dyDescent="0.25">
      <c r="A252" s="217"/>
      <c r="B252" s="199"/>
      <c r="C252" s="26" t="s">
        <v>18</v>
      </c>
      <c r="D252" s="27">
        <v>2</v>
      </c>
      <c r="E252" s="28">
        <v>4</v>
      </c>
      <c r="F252" s="27">
        <v>0</v>
      </c>
      <c r="G252" s="28">
        <v>0</v>
      </c>
      <c r="H252" s="29">
        <v>0</v>
      </c>
      <c r="I252" s="28">
        <v>0</v>
      </c>
      <c r="J252" s="27">
        <v>0</v>
      </c>
      <c r="K252" s="28">
        <v>0</v>
      </c>
      <c r="L252" s="29">
        <v>0</v>
      </c>
      <c r="M252" s="28">
        <v>0</v>
      </c>
      <c r="N252" s="27">
        <v>0</v>
      </c>
      <c r="O252" s="28">
        <v>0</v>
      </c>
      <c r="P252" s="27">
        <v>0</v>
      </c>
      <c r="Q252" s="28">
        <v>0</v>
      </c>
      <c r="R252" s="29">
        <v>0</v>
      </c>
      <c r="S252" s="28">
        <v>0</v>
      </c>
      <c r="T252" s="27">
        <v>0</v>
      </c>
      <c r="U252" s="28">
        <v>0</v>
      </c>
      <c r="V252" s="10">
        <f>SUM(R252,P252,N252,L252,J252,H252,F252,D252, T252)</f>
        <v>2</v>
      </c>
      <c r="W252" s="11">
        <f>SUM(S252,Q252,O252,M252,K252,I252,G252,E252,U252)</f>
        <v>4</v>
      </c>
      <c r="X252" s="11">
        <f>SUM(V252:W252)</f>
        <v>6</v>
      </c>
      <c r="Z252" s="184"/>
    </row>
    <row r="253" spans="1:27" ht="13.8" thickBot="1" x14ac:dyDescent="0.3">
      <c r="A253" s="218"/>
      <c r="B253" s="200"/>
      <c r="C253" s="44" t="s">
        <v>21</v>
      </c>
      <c r="D253" s="15">
        <f t="shared" ref="D253:X253" si="65">SUM(D251:D252)</f>
        <v>2</v>
      </c>
      <c r="E253" s="16">
        <f t="shared" si="65"/>
        <v>4</v>
      </c>
      <c r="F253" s="17">
        <f t="shared" si="65"/>
        <v>0</v>
      </c>
      <c r="G253" s="18">
        <f t="shared" si="65"/>
        <v>0</v>
      </c>
      <c r="H253" s="19">
        <f t="shared" si="65"/>
        <v>0</v>
      </c>
      <c r="I253" s="16">
        <f t="shared" si="65"/>
        <v>0</v>
      </c>
      <c r="J253" s="17">
        <f t="shared" si="65"/>
        <v>0</v>
      </c>
      <c r="K253" s="20">
        <f t="shared" si="65"/>
        <v>0</v>
      </c>
      <c r="L253" s="21">
        <f t="shared" si="65"/>
        <v>0</v>
      </c>
      <c r="M253" s="22">
        <f t="shared" si="65"/>
        <v>0</v>
      </c>
      <c r="N253" s="15">
        <f t="shared" si="65"/>
        <v>0</v>
      </c>
      <c r="O253" s="22">
        <f t="shared" si="65"/>
        <v>0</v>
      </c>
      <c r="P253" s="17">
        <f t="shared" si="65"/>
        <v>0</v>
      </c>
      <c r="Q253" s="20">
        <f t="shared" si="65"/>
        <v>0</v>
      </c>
      <c r="R253" s="15">
        <f t="shared" si="65"/>
        <v>0</v>
      </c>
      <c r="S253" s="16">
        <f t="shared" si="65"/>
        <v>0</v>
      </c>
      <c r="T253" s="17">
        <f t="shared" si="65"/>
        <v>0</v>
      </c>
      <c r="U253" s="20">
        <f t="shared" si="65"/>
        <v>0</v>
      </c>
      <c r="V253" s="31">
        <f t="shared" si="65"/>
        <v>2</v>
      </c>
      <c r="W253" s="32">
        <f t="shared" si="65"/>
        <v>4</v>
      </c>
      <c r="X253" s="33">
        <f t="shared" si="65"/>
        <v>6</v>
      </c>
      <c r="Z253" s="184"/>
    </row>
    <row r="254" spans="1:27" ht="13.8" thickBot="1" x14ac:dyDescent="0.3">
      <c r="A254" s="201" t="s">
        <v>11</v>
      </c>
      <c r="B254" s="202"/>
      <c r="C254" s="203"/>
      <c r="D254" s="34">
        <f t="shared" ref="D254:X254" si="66">SUM(D253,D250)</f>
        <v>2</v>
      </c>
      <c r="E254" s="35">
        <f t="shared" si="66"/>
        <v>10</v>
      </c>
      <c r="F254" s="34">
        <f t="shared" si="66"/>
        <v>0</v>
      </c>
      <c r="G254" s="35">
        <f t="shared" si="66"/>
        <v>0</v>
      </c>
      <c r="H254" s="36">
        <f t="shared" si="66"/>
        <v>0</v>
      </c>
      <c r="I254" s="35">
        <f t="shared" si="66"/>
        <v>0</v>
      </c>
      <c r="J254" s="34">
        <f t="shared" si="66"/>
        <v>0</v>
      </c>
      <c r="K254" s="35">
        <f t="shared" si="66"/>
        <v>0</v>
      </c>
      <c r="L254" s="36">
        <f t="shared" si="66"/>
        <v>0</v>
      </c>
      <c r="M254" s="35">
        <f t="shared" si="66"/>
        <v>1</v>
      </c>
      <c r="N254" s="34">
        <f t="shared" si="66"/>
        <v>0</v>
      </c>
      <c r="O254" s="35">
        <f t="shared" si="66"/>
        <v>0</v>
      </c>
      <c r="P254" s="34">
        <f t="shared" si="66"/>
        <v>0</v>
      </c>
      <c r="Q254" s="35">
        <f t="shared" si="66"/>
        <v>0</v>
      </c>
      <c r="R254" s="36">
        <f t="shared" si="66"/>
        <v>0</v>
      </c>
      <c r="S254" s="35">
        <f t="shared" si="66"/>
        <v>0</v>
      </c>
      <c r="T254" s="34">
        <f t="shared" si="66"/>
        <v>0</v>
      </c>
      <c r="U254" s="35">
        <f t="shared" si="66"/>
        <v>0</v>
      </c>
      <c r="V254" s="34">
        <f t="shared" si="66"/>
        <v>2</v>
      </c>
      <c r="W254" s="35">
        <f t="shared" si="66"/>
        <v>11</v>
      </c>
      <c r="X254" s="35">
        <f t="shared" si="66"/>
        <v>13</v>
      </c>
      <c r="Z254" s="184"/>
    </row>
    <row r="255" spans="1:27" ht="13.8" thickBot="1" x14ac:dyDescent="0.3">
      <c r="Z255" s="184"/>
    </row>
    <row r="256" spans="1:27" ht="12.75" customHeight="1" x14ac:dyDescent="0.25">
      <c r="A256" s="204" t="s">
        <v>159</v>
      </c>
      <c r="B256" s="205"/>
      <c r="C256" s="205"/>
      <c r="D256" s="206" t="s">
        <v>0</v>
      </c>
      <c r="E256" s="206"/>
      <c r="F256" s="206" t="s">
        <v>1</v>
      </c>
      <c r="G256" s="206"/>
      <c r="H256" s="206" t="s">
        <v>2</v>
      </c>
      <c r="I256" s="206"/>
      <c r="J256" s="206" t="s">
        <v>9</v>
      </c>
      <c r="K256" s="206"/>
      <c r="L256" s="206" t="s">
        <v>3</v>
      </c>
      <c r="M256" s="206"/>
      <c r="N256" s="206" t="s">
        <v>10</v>
      </c>
      <c r="O256" s="206"/>
      <c r="P256" s="206" t="s">
        <v>4</v>
      </c>
      <c r="Q256" s="206"/>
      <c r="R256" s="206" t="s">
        <v>5</v>
      </c>
      <c r="S256" s="206"/>
      <c r="T256" s="206" t="s">
        <v>6</v>
      </c>
      <c r="U256" s="206"/>
      <c r="V256" s="206" t="s">
        <v>11</v>
      </c>
      <c r="W256" s="206"/>
      <c r="X256" s="208" t="s">
        <v>12</v>
      </c>
      <c r="Z256" s="184"/>
    </row>
    <row r="257" spans="1:26" ht="13.8" thickBot="1" x14ac:dyDescent="0.3">
      <c r="A257" s="211" t="s">
        <v>137</v>
      </c>
      <c r="B257" s="212"/>
      <c r="C257" s="212"/>
      <c r="D257" s="207"/>
      <c r="E257" s="207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  <c r="T257" s="207"/>
      <c r="U257" s="207"/>
      <c r="V257" s="207"/>
      <c r="W257" s="207"/>
      <c r="X257" s="209"/>
      <c r="Z257" s="184"/>
    </row>
    <row r="258" spans="1:26" ht="13.8" thickBot="1" x14ac:dyDescent="0.3">
      <c r="A258" s="213" t="s">
        <v>48</v>
      </c>
      <c r="B258" s="214"/>
      <c r="C258" s="215"/>
      <c r="D258" s="176" t="s">
        <v>13</v>
      </c>
      <c r="E258" s="177" t="s">
        <v>14</v>
      </c>
      <c r="F258" s="176" t="s">
        <v>13</v>
      </c>
      <c r="G258" s="177" t="s">
        <v>14</v>
      </c>
      <c r="H258" s="176" t="s">
        <v>13</v>
      </c>
      <c r="I258" s="177" t="s">
        <v>14</v>
      </c>
      <c r="J258" s="176" t="s">
        <v>13</v>
      </c>
      <c r="K258" s="177" t="s">
        <v>14</v>
      </c>
      <c r="L258" s="178" t="s">
        <v>13</v>
      </c>
      <c r="M258" s="177" t="s">
        <v>14</v>
      </c>
      <c r="N258" s="176" t="s">
        <v>13</v>
      </c>
      <c r="O258" s="177" t="s">
        <v>14</v>
      </c>
      <c r="P258" s="176" t="s">
        <v>13</v>
      </c>
      <c r="Q258" s="177" t="s">
        <v>14</v>
      </c>
      <c r="R258" s="176" t="s">
        <v>13</v>
      </c>
      <c r="S258" s="177" t="s">
        <v>14</v>
      </c>
      <c r="T258" s="176" t="s">
        <v>13</v>
      </c>
      <c r="U258" s="179" t="s">
        <v>14</v>
      </c>
      <c r="V258" s="3" t="s">
        <v>13</v>
      </c>
      <c r="W258" s="4" t="s">
        <v>14</v>
      </c>
      <c r="X258" s="210"/>
      <c r="Z258" s="184"/>
    </row>
    <row r="259" spans="1:26" ht="26.4" x14ac:dyDescent="0.25">
      <c r="A259" s="216" t="s">
        <v>28</v>
      </c>
      <c r="B259" s="195" t="s">
        <v>16</v>
      </c>
      <c r="C259" s="5" t="s">
        <v>17</v>
      </c>
      <c r="D259" s="6">
        <v>0</v>
      </c>
      <c r="E259" s="7">
        <v>1</v>
      </c>
      <c r="F259" s="6">
        <v>0</v>
      </c>
      <c r="G259" s="7">
        <v>0</v>
      </c>
      <c r="H259" s="8">
        <v>0</v>
      </c>
      <c r="I259" s="7">
        <v>0</v>
      </c>
      <c r="J259" s="6">
        <v>0</v>
      </c>
      <c r="K259" s="7">
        <v>0</v>
      </c>
      <c r="L259" s="8">
        <v>0</v>
      </c>
      <c r="M259" s="7">
        <v>0</v>
      </c>
      <c r="N259" s="6">
        <v>0</v>
      </c>
      <c r="O259" s="7">
        <v>1</v>
      </c>
      <c r="P259" s="6">
        <v>0</v>
      </c>
      <c r="Q259" s="7">
        <v>0</v>
      </c>
      <c r="R259" s="8">
        <v>0</v>
      </c>
      <c r="S259" s="7">
        <v>0</v>
      </c>
      <c r="T259" s="6">
        <v>0</v>
      </c>
      <c r="U259" s="7">
        <v>0</v>
      </c>
      <c r="V259" s="63">
        <f>SUM(R259,P259,N259,L259,J259,H259,F259,D259, T259)</f>
        <v>0</v>
      </c>
      <c r="W259" s="50">
        <f>SUM(S259,Q259,O259,M259,K259,I259,G259,E259,U259)</f>
        <v>2</v>
      </c>
      <c r="X259" s="11">
        <f>SUM(V259:W259)</f>
        <v>2</v>
      </c>
      <c r="Z259" s="184"/>
    </row>
    <row r="260" spans="1:26" ht="26.4" x14ac:dyDescent="0.25">
      <c r="A260" s="217"/>
      <c r="B260" s="196"/>
      <c r="C260" s="9" t="s">
        <v>18</v>
      </c>
      <c r="D260" s="10">
        <v>0</v>
      </c>
      <c r="E260" s="11">
        <v>0</v>
      </c>
      <c r="F260" s="10">
        <v>0</v>
      </c>
      <c r="G260" s="11">
        <v>0</v>
      </c>
      <c r="H260" s="12">
        <v>0</v>
      </c>
      <c r="I260" s="11">
        <v>0</v>
      </c>
      <c r="J260" s="10">
        <v>0</v>
      </c>
      <c r="K260" s="11">
        <v>0</v>
      </c>
      <c r="L260" s="12">
        <v>0</v>
      </c>
      <c r="M260" s="11">
        <v>0</v>
      </c>
      <c r="N260" s="10">
        <v>0</v>
      </c>
      <c r="O260" s="11">
        <v>0</v>
      </c>
      <c r="P260" s="10">
        <v>0</v>
      </c>
      <c r="Q260" s="11">
        <v>0</v>
      </c>
      <c r="R260" s="12">
        <v>0</v>
      </c>
      <c r="S260" s="11">
        <v>0</v>
      </c>
      <c r="T260" s="10">
        <v>0</v>
      </c>
      <c r="U260" s="11">
        <v>0</v>
      </c>
      <c r="V260" s="13">
        <f>SUM(R260,P260,N260,L260,J260,H260,F260,D260, T260)</f>
        <v>0</v>
      </c>
      <c r="W260" s="11">
        <f>SUM(S260,Q260,O260,M260,K260,I260,G260,E260,U260)</f>
        <v>0</v>
      </c>
      <c r="X260" s="11">
        <f>SUM(V260:W260)</f>
        <v>0</v>
      </c>
      <c r="Z260" s="184"/>
    </row>
    <row r="261" spans="1:26" ht="13.8" thickBot="1" x14ac:dyDescent="0.3">
      <c r="A261" s="217"/>
      <c r="B261" s="197"/>
      <c r="C261" s="14" t="s">
        <v>19</v>
      </c>
      <c r="D261" s="15">
        <f t="shared" ref="D261:X261" si="67">SUM(D259:D260)</f>
        <v>0</v>
      </c>
      <c r="E261" s="16">
        <f t="shared" si="67"/>
        <v>1</v>
      </c>
      <c r="F261" s="17">
        <f t="shared" si="67"/>
        <v>0</v>
      </c>
      <c r="G261" s="18">
        <f t="shared" si="67"/>
        <v>0</v>
      </c>
      <c r="H261" s="19">
        <f t="shared" si="67"/>
        <v>0</v>
      </c>
      <c r="I261" s="16">
        <f t="shared" si="67"/>
        <v>0</v>
      </c>
      <c r="J261" s="17">
        <f t="shared" si="67"/>
        <v>0</v>
      </c>
      <c r="K261" s="20">
        <f t="shared" si="67"/>
        <v>0</v>
      </c>
      <c r="L261" s="21">
        <f t="shared" si="67"/>
        <v>0</v>
      </c>
      <c r="M261" s="22">
        <f t="shared" si="67"/>
        <v>0</v>
      </c>
      <c r="N261" s="15">
        <f t="shared" si="67"/>
        <v>0</v>
      </c>
      <c r="O261" s="22">
        <f t="shared" si="67"/>
        <v>1</v>
      </c>
      <c r="P261" s="17">
        <f t="shared" si="67"/>
        <v>0</v>
      </c>
      <c r="Q261" s="20">
        <f t="shared" si="67"/>
        <v>0</v>
      </c>
      <c r="R261" s="15">
        <f t="shared" si="67"/>
        <v>0</v>
      </c>
      <c r="S261" s="16">
        <f t="shared" si="67"/>
        <v>0</v>
      </c>
      <c r="T261" s="17">
        <f t="shared" si="67"/>
        <v>0</v>
      </c>
      <c r="U261" s="20">
        <f t="shared" si="67"/>
        <v>0</v>
      </c>
      <c r="V261" s="23">
        <f t="shared" si="67"/>
        <v>0</v>
      </c>
      <c r="W261" s="24">
        <f t="shared" si="67"/>
        <v>2</v>
      </c>
      <c r="X261" s="25">
        <f t="shared" si="67"/>
        <v>2</v>
      </c>
      <c r="Z261" s="184"/>
    </row>
    <row r="262" spans="1:26" ht="26.4" x14ac:dyDescent="0.25">
      <c r="A262" s="217"/>
      <c r="B262" s="198" t="s">
        <v>20</v>
      </c>
      <c r="C262" s="5" t="s">
        <v>17</v>
      </c>
      <c r="D262" s="6">
        <v>3</v>
      </c>
      <c r="E262" s="7">
        <v>6</v>
      </c>
      <c r="F262" s="6">
        <v>0</v>
      </c>
      <c r="G262" s="7">
        <v>0</v>
      </c>
      <c r="H262" s="8">
        <v>0</v>
      </c>
      <c r="I262" s="7">
        <v>0</v>
      </c>
      <c r="J262" s="6">
        <v>0</v>
      </c>
      <c r="K262" s="7">
        <v>0</v>
      </c>
      <c r="L262" s="8">
        <v>0</v>
      </c>
      <c r="M262" s="7">
        <v>1</v>
      </c>
      <c r="N262" s="6">
        <v>0</v>
      </c>
      <c r="O262" s="7">
        <v>1</v>
      </c>
      <c r="P262" s="6">
        <v>0</v>
      </c>
      <c r="Q262" s="7">
        <v>0</v>
      </c>
      <c r="R262" s="8">
        <v>0</v>
      </c>
      <c r="S262" s="7">
        <v>0</v>
      </c>
      <c r="T262" s="6">
        <v>0</v>
      </c>
      <c r="U262" s="7">
        <v>0</v>
      </c>
      <c r="V262" s="6">
        <f>SUM(R262,P262,N262,L262,J262,H262,F262,D262, T262)</f>
        <v>3</v>
      </c>
      <c r="W262" s="7">
        <f>SUM(S262,Q262,O262,M262,K262,I262,G262,E262,U262)</f>
        <v>8</v>
      </c>
      <c r="X262" s="7">
        <f>SUM(V262:W262)</f>
        <v>11</v>
      </c>
      <c r="Z262" s="184"/>
    </row>
    <row r="263" spans="1:26" ht="26.4" x14ac:dyDescent="0.25">
      <c r="A263" s="217"/>
      <c r="B263" s="199"/>
      <c r="C263" s="26" t="s">
        <v>18</v>
      </c>
      <c r="D263" s="27">
        <v>1</v>
      </c>
      <c r="E263" s="28">
        <v>6</v>
      </c>
      <c r="F263" s="27">
        <v>0</v>
      </c>
      <c r="G263" s="28">
        <v>0</v>
      </c>
      <c r="H263" s="29">
        <v>0</v>
      </c>
      <c r="I263" s="28">
        <v>0</v>
      </c>
      <c r="J263" s="27">
        <v>0</v>
      </c>
      <c r="K263" s="28">
        <v>0</v>
      </c>
      <c r="L263" s="29">
        <v>0</v>
      </c>
      <c r="M263" s="28">
        <v>0</v>
      </c>
      <c r="N263" s="27">
        <v>0</v>
      </c>
      <c r="O263" s="28">
        <v>0</v>
      </c>
      <c r="P263" s="27">
        <v>0</v>
      </c>
      <c r="Q263" s="28">
        <v>1</v>
      </c>
      <c r="R263" s="29">
        <v>0</v>
      </c>
      <c r="S263" s="28">
        <v>0</v>
      </c>
      <c r="T263" s="27">
        <v>0</v>
      </c>
      <c r="U263" s="28">
        <v>0</v>
      </c>
      <c r="V263" s="10">
        <f>SUM(R263,P263,N263,L263,J263,H263,F263,D263, T263)</f>
        <v>1</v>
      </c>
      <c r="W263" s="11">
        <f>SUM(S263,Q263,O263,M263,K263,I263,G263,E263,U263)</f>
        <v>7</v>
      </c>
      <c r="X263" s="11">
        <f>SUM(V263:W263)</f>
        <v>8</v>
      </c>
      <c r="Z263" s="184"/>
    </row>
    <row r="264" spans="1:26" ht="13.8" thickBot="1" x14ac:dyDescent="0.3">
      <c r="A264" s="218"/>
      <c r="B264" s="200"/>
      <c r="C264" s="44" t="s">
        <v>21</v>
      </c>
      <c r="D264" s="15">
        <f t="shared" ref="D264:X264" si="68">SUM(D262:D263)</f>
        <v>4</v>
      </c>
      <c r="E264" s="16">
        <f t="shared" si="68"/>
        <v>12</v>
      </c>
      <c r="F264" s="17">
        <f t="shared" si="68"/>
        <v>0</v>
      </c>
      <c r="G264" s="18">
        <f t="shared" si="68"/>
        <v>0</v>
      </c>
      <c r="H264" s="19">
        <f t="shared" si="68"/>
        <v>0</v>
      </c>
      <c r="I264" s="16">
        <f t="shared" si="68"/>
        <v>0</v>
      </c>
      <c r="J264" s="17">
        <f t="shared" si="68"/>
        <v>0</v>
      </c>
      <c r="K264" s="20">
        <f t="shared" si="68"/>
        <v>0</v>
      </c>
      <c r="L264" s="21">
        <f t="shared" si="68"/>
        <v>0</v>
      </c>
      <c r="M264" s="22">
        <f t="shared" si="68"/>
        <v>1</v>
      </c>
      <c r="N264" s="15">
        <f t="shared" si="68"/>
        <v>0</v>
      </c>
      <c r="O264" s="22">
        <f t="shared" si="68"/>
        <v>1</v>
      </c>
      <c r="P264" s="17">
        <f t="shared" si="68"/>
        <v>0</v>
      </c>
      <c r="Q264" s="20">
        <f t="shared" si="68"/>
        <v>1</v>
      </c>
      <c r="R264" s="15">
        <f t="shared" si="68"/>
        <v>0</v>
      </c>
      <c r="S264" s="16">
        <f t="shared" si="68"/>
        <v>0</v>
      </c>
      <c r="T264" s="17">
        <f t="shared" si="68"/>
        <v>0</v>
      </c>
      <c r="U264" s="20">
        <f t="shared" si="68"/>
        <v>0</v>
      </c>
      <c r="V264" s="31">
        <f t="shared" si="68"/>
        <v>4</v>
      </c>
      <c r="W264" s="32">
        <f t="shared" si="68"/>
        <v>15</v>
      </c>
      <c r="X264" s="33">
        <f t="shared" si="68"/>
        <v>19</v>
      </c>
      <c r="Z264" s="184"/>
    </row>
    <row r="265" spans="1:26" ht="13.8" thickBot="1" x14ac:dyDescent="0.3">
      <c r="A265" s="201" t="s">
        <v>11</v>
      </c>
      <c r="B265" s="202"/>
      <c r="C265" s="203"/>
      <c r="D265" s="34">
        <f t="shared" ref="D265:X265" si="69">SUM(D264,D261)</f>
        <v>4</v>
      </c>
      <c r="E265" s="35">
        <f t="shared" si="69"/>
        <v>13</v>
      </c>
      <c r="F265" s="34">
        <f t="shared" si="69"/>
        <v>0</v>
      </c>
      <c r="G265" s="35">
        <f t="shared" si="69"/>
        <v>0</v>
      </c>
      <c r="H265" s="36">
        <f t="shared" si="69"/>
        <v>0</v>
      </c>
      <c r="I265" s="35">
        <f t="shared" si="69"/>
        <v>0</v>
      </c>
      <c r="J265" s="34">
        <f t="shared" si="69"/>
        <v>0</v>
      </c>
      <c r="K265" s="35">
        <f t="shared" si="69"/>
        <v>0</v>
      </c>
      <c r="L265" s="36">
        <f t="shared" si="69"/>
        <v>0</v>
      </c>
      <c r="M265" s="35">
        <f t="shared" si="69"/>
        <v>1</v>
      </c>
      <c r="N265" s="34">
        <f t="shared" si="69"/>
        <v>0</v>
      </c>
      <c r="O265" s="35">
        <f t="shared" si="69"/>
        <v>2</v>
      </c>
      <c r="P265" s="34">
        <f t="shared" si="69"/>
        <v>0</v>
      </c>
      <c r="Q265" s="35">
        <f t="shared" si="69"/>
        <v>1</v>
      </c>
      <c r="R265" s="36">
        <f t="shared" si="69"/>
        <v>0</v>
      </c>
      <c r="S265" s="35">
        <f t="shared" si="69"/>
        <v>0</v>
      </c>
      <c r="T265" s="34">
        <f t="shared" si="69"/>
        <v>0</v>
      </c>
      <c r="U265" s="35">
        <f t="shared" si="69"/>
        <v>0</v>
      </c>
      <c r="V265" s="34">
        <f t="shared" si="69"/>
        <v>4</v>
      </c>
      <c r="W265" s="35">
        <f t="shared" si="69"/>
        <v>17</v>
      </c>
      <c r="X265" s="35">
        <f t="shared" si="69"/>
        <v>21</v>
      </c>
      <c r="Z265" s="184"/>
    </row>
    <row r="266" spans="1:26" ht="13.8" thickBot="1" x14ac:dyDescent="0.3">
      <c r="Z266" s="184"/>
    </row>
    <row r="267" spans="1:26" ht="12.75" customHeight="1" x14ac:dyDescent="0.25">
      <c r="A267" s="204" t="s">
        <v>160</v>
      </c>
      <c r="B267" s="205"/>
      <c r="C267" s="205"/>
      <c r="D267" s="206" t="s">
        <v>0</v>
      </c>
      <c r="E267" s="206"/>
      <c r="F267" s="206" t="s">
        <v>1</v>
      </c>
      <c r="G267" s="206"/>
      <c r="H267" s="206" t="s">
        <v>2</v>
      </c>
      <c r="I267" s="206"/>
      <c r="J267" s="206" t="s">
        <v>9</v>
      </c>
      <c r="K267" s="206"/>
      <c r="L267" s="206" t="s">
        <v>3</v>
      </c>
      <c r="M267" s="206"/>
      <c r="N267" s="206" t="s">
        <v>10</v>
      </c>
      <c r="O267" s="206"/>
      <c r="P267" s="206" t="s">
        <v>4</v>
      </c>
      <c r="Q267" s="206"/>
      <c r="R267" s="206" t="s">
        <v>5</v>
      </c>
      <c r="S267" s="206"/>
      <c r="T267" s="206" t="s">
        <v>6</v>
      </c>
      <c r="U267" s="206"/>
      <c r="V267" s="206" t="s">
        <v>11</v>
      </c>
      <c r="W267" s="206"/>
      <c r="X267" s="208" t="s">
        <v>12</v>
      </c>
      <c r="Z267" s="184"/>
    </row>
    <row r="268" spans="1:26" ht="13.8" thickBot="1" x14ac:dyDescent="0.3">
      <c r="A268" s="211" t="s">
        <v>137</v>
      </c>
      <c r="B268" s="212"/>
      <c r="C268" s="212"/>
      <c r="D268" s="207"/>
      <c r="E268" s="207"/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9"/>
      <c r="Z268" s="184"/>
    </row>
    <row r="269" spans="1:26" ht="13.8" thickBot="1" x14ac:dyDescent="0.3">
      <c r="A269" s="213" t="s">
        <v>50</v>
      </c>
      <c r="B269" s="214"/>
      <c r="C269" s="215"/>
      <c r="D269" s="176" t="s">
        <v>13</v>
      </c>
      <c r="E269" s="177" t="s">
        <v>14</v>
      </c>
      <c r="F269" s="176" t="s">
        <v>13</v>
      </c>
      <c r="G269" s="177" t="s">
        <v>14</v>
      </c>
      <c r="H269" s="176" t="s">
        <v>13</v>
      </c>
      <c r="I269" s="177" t="s">
        <v>14</v>
      </c>
      <c r="J269" s="176" t="s">
        <v>13</v>
      </c>
      <c r="K269" s="177" t="s">
        <v>14</v>
      </c>
      <c r="L269" s="178" t="s">
        <v>13</v>
      </c>
      <c r="M269" s="177" t="s">
        <v>14</v>
      </c>
      <c r="N269" s="176" t="s">
        <v>13</v>
      </c>
      <c r="O269" s="177" t="s">
        <v>14</v>
      </c>
      <c r="P269" s="176" t="s">
        <v>13</v>
      </c>
      <c r="Q269" s="177" t="s">
        <v>14</v>
      </c>
      <c r="R269" s="176" t="s">
        <v>13</v>
      </c>
      <c r="S269" s="177" t="s">
        <v>14</v>
      </c>
      <c r="T269" s="176" t="s">
        <v>13</v>
      </c>
      <c r="U269" s="179" t="s">
        <v>14</v>
      </c>
      <c r="V269" s="3" t="s">
        <v>13</v>
      </c>
      <c r="W269" s="4" t="s">
        <v>14</v>
      </c>
      <c r="X269" s="210"/>
      <c r="Z269" s="184"/>
    </row>
    <row r="270" spans="1:26" ht="26.4" x14ac:dyDescent="0.25">
      <c r="A270" s="216" t="s">
        <v>28</v>
      </c>
      <c r="B270" s="195" t="s">
        <v>16</v>
      </c>
      <c r="C270" s="5" t="s">
        <v>17</v>
      </c>
      <c r="D270" s="6">
        <v>1</v>
      </c>
      <c r="E270" s="7">
        <v>0</v>
      </c>
      <c r="F270" s="6">
        <v>0</v>
      </c>
      <c r="G270" s="7">
        <v>0</v>
      </c>
      <c r="H270" s="8">
        <v>0</v>
      </c>
      <c r="I270" s="7">
        <v>0</v>
      </c>
      <c r="J270" s="6">
        <v>0</v>
      </c>
      <c r="K270" s="7">
        <v>0</v>
      </c>
      <c r="L270" s="8">
        <v>0</v>
      </c>
      <c r="M270" s="7">
        <v>0</v>
      </c>
      <c r="N270" s="6">
        <v>0</v>
      </c>
      <c r="O270" s="7">
        <v>0</v>
      </c>
      <c r="P270" s="6">
        <v>0</v>
      </c>
      <c r="Q270" s="7">
        <v>0</v>
      </c>
      <c r="R270" s="8">
        <v>0</v>
      </c>
      <c r="S270" s="7">
        <v>0</v>
      </c>
      <c r="T270" s="6">
        <v>0</v>
      </c>
      <c r="U270" s="7">
        <v>0</v>
      </c>
      <c r="V270" s="6">
        <f>SUM(R270,P270,N270,L270,J270,H270,F270,D270, T270)</f>
        <v>1</v>
      </c>
      <c r="W270" s="7">
        <f>SUM(S270,Q270,O270,M270,K270,I270,G270,E270,U270)</f>
        <v>0</v>
      </c>
      <c r="X270" s="7">
        <f>SUM(V270:W270)</f>
        <v>1</v>
      </c>
      <c r="Z270" s="184"/>
    </row>
    <row r="271" spans="1:26" ht="26.4" x14ac:dyDescent="0.25">
      <c r="A271" s="217"/>
      <c r="B271" s="196"/>
      <c r="C271" s="9" t="s">
        <v>18</v>
      </c>
      <c r="D271" s="10">
        <v>0</v>
      </c>
      <c r="E271" s="11">
        <v>0</v>
      </c>
      <c r="F271" s="10">
        <v>0</v>
      </c>
      <c r="G271" s="11">
        <v>0</v>
      </c>
      <c r="H271" s="12">
        <v>0</v>
      </c>
      <c r="I271" s="11">
        <v>0</v>
      </c>
      <c r="J271" s="10">
        <v>0</v>
      </c>
      <c r="K271" s="11">
        <v>0</v>
      </c>
      <c r="L271" s="12">
        <v>0</v>
      </c>
      <c r="M271" s="11">
        <v>0</v>
      </c>
      <c r="N271" s="12">
        <v>0</v>
      </c>
      <c r="O271" s="11">
        <v>0</v>
      </c>
      <c r="P271" s="10">
        <v>0</v>
      </c>
      <c r="Q271" s="11">
        <v>0</v>
      </c>
      <c r="R271" s="12">
        <v>0</v>
      </c>
      <c r="S271" s="11">
        <v>0</v>
      </c>
      <c r="T271" s="10">
        <v>0</v>
      </c>
      <c r="U271" s="11">
        <v>0</v>
      </c>
      <c r="V271" s="13">
        <f>SUM(R271,P271,N271,L271,J271,H271,F271,D271, T271)</f>
        <v>0</v>
      </c>
      <c r="W271" s="11">
        <f>SUM(S271,Q271,O271,M271,K271,I271,G271,E271,U271)</f>
        <v>0</v>
      </c>
      <c r="X271" s="11">
        <f>SUM(V271:W271)</f>
        <v>0</v>
      </c>
      <c r="Z271" s="184"/>
    </row>
    <row r="272" spans="1:26" ht="13.8" thickBot="1" x14ac:dyDescent="0.3">
      <c r="A272" s="217"/>
      <c r="B272" s="197"/>
      <c r="C272" s="14" t="s">
        <v>19</v>
      </c>
      <c r="D272" s="15">
        <f t="shared" ref="D272:X272" si="70">SUM(D270:D271)</f>
        <v>1</v>
      </c>
      <c r="E272" s="16">
        <f t="shared" si="70"/>
        <v>0</v>
      </c>
      <c r="F272" s="17">
        <f t="shared" si="70"/>
        <v>0</v>
      </c>
      <c r="G272" s="18">
        <f t="shared" si="70"/>
        <v>0</v>
      </c>
      <c r="H272" s="19">
        <f t="shared" si="70"/>
        <v>0</v>
      </c>
      <c r="I272" s="16">
        <f t="shared" si="70"/>
        <v>0</v>
      </c>
      <c r="J272" s="17">
        <f t="shared" si="70"/>
        <v>0</v>
      </c>
      <c r="K272" s="20">
        <f t="shared" si="70"/>
        <v>0</v>
      </c>
      <c r="L272" s="21">
        <f t="shared" si="70"/>
        <v>0</v>
      </c>
      <c r="M272" s="22">
        <f t="shared" si="70"/>
        <v>0</v>
      </c>
      <c r="N272" s="15">
        <f t="shared" si="70"/>
        <v>0</v>
      </c>
      <c r="O272" s="22">
        <f t="shared" si="70"/>
        <v>0</v>
      </c>
      <c r="P272" s="17">
        <f t="shared" si="70"/>
        <v>0</v>
      </c>
      <c r="Q272" s="20">
        <f t="shared" si="70"/>
        <v>0</v>
      </c>
      <c r="R272" s="15">
        <f t="shared" si="70"/>
        <v>0</v>
      </c>
      <c r="S272" s="16">
        <f t="shared" si="70"/>
        <v>0</v>
      </c>
      <c r="T272" s="17">
        <f t="shared" si="70"/>
        <v>0</v>
      </c>
      <c r="U272" s="20">
        <f t="shared" si="70"/>
        <v>0</v>
      </c>
      <c r="V272" s="23">
        <f t="shared" si="70"/>
        <v>1</v>
      </c>
      <c r="W272" s="24">
        <f t="shared" si="70"/>
        <v>0</v>
      </c>
      <c r="X272" s="25">
        <f t="shared" si="70"/>
        <v>1</v>
      </c>
      <c r="Z272" s="184"/>
    </row>
    <row r="273" spans="1:27" ht="26.4" x14ac:dyDescent="0.25">
      <c r="A273" s="217"/>
      <c r="B273" s="198" t="s">
        <v>20</v>
      </c>
      <c r="C273" s="5" t="s">
        <v>17</v>
      </c>
      <c r="D273" s="6">
        <v>1</v>
      </c>
      <c r="E273" s="7">
        <v>2</v>
      </c>
      <c r="F273" s="6">
        <v>0</v>
      </c>
      <c r="G273" s="7">
        <v>0</v>
      </c>
      <c r="H273" s="8">
        <v>0</v>
      </c>
      <c r="I273" s="7">
        <v>0</v>
      </c>
      <c r="J273" s="6">
        <v>0</v>
      </c>
      <c r="K273" s="7">
        <v>0</v>
      </c>
      <c r="L273" s="8">
        <v>0</v>
      </c>
      <c r="M273" s="7">
        <v>1</v>
      </c>
      <c r="N273" s="6">
        <v>0</v>
      </c>
      <c r="O273" s="7">
        <v>1</v>
      </c>
      <c r="P273" s="6">
        <v>0</v>
      </c>
      <c r="Q273" s="7">
        <v>0</v>
      </c>
      <c r="R273" s="8">
        <v>0</v>
      </c>
      <c r="S273" s="7">
        <v>0</v>
      </c>
      <c r="T273" s="6">
        <v>0</v>
      </c>
      <c r="U273" s="7">
        <v>0</v>
      </c>
      <c r="V273" s="6">
        <f>SUM(R273,P273,N273,L273,J273,H273,F273,D273, T273)</f>
        <v>1</v>
      </c>
      <c r="W273" s="7">
        <f>SUM(S273,Q273,O273,M273,K273,I273,G273,E273,U273)</f>
        <v>4</v>
      </c>
      <c r="X273" s="7">
        <f>SUM(V273:W273)</f>
        <v>5</v>
      </c>
      <c r="Z273" s="184"/>
    </row>
    <row r="274" spans="1:27" ht="26.4" x14ac:dyDescent="0.25">
      <c r="A274" s="217"/>
      <c r="B274" s="199"/>
      <c r="C274" s="26" t="s">
        <v>18</v>
      </c>
      <c r="D274" s="27">
        <v>1</v>
      </c>
      <c r="E274" s="28">
        <v>1</v>
      </c>
      <c r="F274" s="27">
        <v>0</v>
      </c>
      <c r="G274" s="28">
        <v>0</v>
      </c>
      <c r="H274" s="29">
        <v>0</v>
      </c>
      <c r="I274" s="28">
        <v>0</v>
      </c>
      <c r="J274" s="27">
        <v>0</v>
      </c>
      <c r="K274" s="28">
        <v>0</v>
      </c>
      <c r="L274" s="29">
        <v>0</v>
      </c>
      <c r="M274" s="28">
        <v>0</v>
      </c>
      <c r="N274" s="27">
        <v>0</v>
      </c>
      <c r="O274" s="28">
        <v>0</v>
      </c>
      <c r="P274" s="27">
        <v>0</v>
      </c>
      <c r="Q274" s="28">
        <v>0</v>
      </c>
      <c r="R274" s="29">
        <v>0</v>
      </c>
      <c r="S274" s="28">
        <v>0</v>
      </c>
      <c r="T274" s="27">
        <v>0</v>
      </c>
      <c r="U274" s="28">
        <v>0</v>
      </c>
      <c r="V274" s="10">
        <f>SUM(R274,P274,N274,L274,J274,H274,F274,D274, T274)</f>
        <v>1</v>
      </c>
      <c r="W274" s="11">
        <f>SUM(S274,Q274,O274,M274,K274,I274,G274,E274,U274)</f>
        <v>1</v>
      </c>
      <c r="X274" s="11">
        <f>SUM(V274:W274)</f>
        <v>2</v>
      </c>
      <c r="Z274" s="184"/>
    </row>
    <row r="275" spans="1:27" ht="13.8" thickBot="1" x14ac:dyDescent="0.3">
      <c r="A275" s="218"/>
      <c r="B275" s="200"/>
      <c r="C275" s="44" t="s">
        <v>21</v>
      </c>
      <c r="D275" s="15">
        <f t="shared" ref="D275:X275" si="71">SUM(D273:D274)</f>
        <v>2</v>
      </c>
      <c r="E275" s="16">
        <f t="shared" si="71"/>
        <v>3</v>
      </c>
      <c r="F275" s="17">
        <f t="shared" si="71"/>
        <v>0</v>
      </c>
      <c r="G275" s="18">
        <f t="shared" si="71"/>
        <v>0</v>
      </c>
      <c r="H275" s="19">
        <f t="shared" si="71"/>
        <v>0</v>
      </c>
      <c r="I275" s="16">
        <f t="shared" si="71"/>
        <v>0</v>
      </c>
      <c r="J275" s="17">
        <f t="shared" si="71"/>
        <v>0</v>
      </c>
      <c r="K275" s="20">
        <f t="shared" si="71"/>
        <v>0</v>
      </c>
      <c r="L275" s="21">
        <f t="shared" si="71"/>
        <v>0</v>
      </c>
      <c r="M275" s="22">
        <f t="shared" si="71"/>
        <v>1</v>
      </c>
      <c r="N275" s="15">
        <f t="shared" si="71"/>
        <v>0</v>
      </c>
      <c r="O275" s="22">
        <f t="shared" si="71"/>
        <v>1</v>
      </c>
      <c r="P275" s="17">
        <f t="shared" si="71"/>
        <v>0</v>
      </c>
      <c r="Q275" s="20">
        <f t="shared" si="71"/>
        <v>0</v>
      </c>
      <c r="R275" s="15">
        <f t="shared" si="71"/>
        <v>0</v>
      </c>
      <c r="S275" s="16">
        <f t="shared" si="71"/>
        <v>0</v>
      </c>
      <c r="T275" s="17">
        <f t="shared" si="71"/>
        <v>0</v>
      </c>
      <c r="U275" s="20">
        <f t="shared" si="71"/>
        <v>0</v>
      </c>
      <c r="V275" s="31">
        <f t="shared" si="71"/>
        <v>2</v>
      </c>
      <c r="W275" s="32">
        <f t="shared" si="71"/>
        <v>5</v>
      </c>
      <c r="X275" s="33">
        <f t="shared" si="71"/>
        <v>7</v>
      </c>
      <c r="Z275" s="184"/>
    </row>
    <row r="276" spans="1:27" ht="13.8" thickBot="1" x14ac:dyDescent="0.3">
      <c r="A276" s="201" t="s">
        <v>11</v>
      </c>
      <c r="B276" s="202"/>
      <c r="C276" s="203"/>
      <c r="D276" s="34">
        <f t="shared" ref="D276:X276" si="72">SUM(D275,D272)</f>
        <v>3</v>
      </c>
      <c r="E276" s="35">
        <f t="shared" si="72"/>
        <v>3</v>
      </c>
      <c r="F276" s="34">
        <f t="shared" si="72"/>
        <v>0</v>
      </c>
      <c r="G276" s="35">
        <f t="shared" si="72"/>
        <v>0</v>
      </c>
      <c r="H276" s="36">
        <f t="shared" si="72"/>
        <v>0</v>
      </c>
      <c r="I276" s="35">
        <f t="shared" si="72"/>
        <v>0</v>
      </c>
      <c r="J276" s="34">
        <f t="shared" si="72"/>
        <v>0</v>
      </c>
      <c r="K276" s="35">
        <f t="shared" si="72"/>
        <v>0</v>
      </c>
      <c r="L276" s="36">
        <f t="shared" si="72"/>
        <v>0</v>
      </c>
      <c r="M276" s="35">
        <f t="shared" si="72"/>
        <v>1</v>
      </c>
      <c r="N276" s="34">
        <f t="shared" si="72"/>
        <v>0</v>
      </c>
      <c r="O276" s="35">
        <f t="shared" si="72"/>
        <v>1</v>
      </c>
      <c r="P276" s="34">
        <f t="shared" si="72"/>
        <v>0</v>
      </c>
      <c r="Q276" s="35">
        <f t="shared" si="72"/>
        <v>0</v>
      </c>
      <c r="R276" s="36">
        <f t="shared" si="72"/>
        <v>0</v>
      </c>
      <c r="S276" s="35">
        <f t="shared" si="72"/>
        <v>0</v>
      </c>
      <c r="T276" s="34">
        <f t="shared" si="72"/>
        <v>0</v>
      </c>
      <c r="U276" s="35">
        <f t="shared" si="72"/>
        <v>0</v>
      </c>
      <c r="V276" s="34">
        <f t="shared" si="72"/>
        <v>3</v>
      </c>
      <c r="W276" s="35">
        <f t="shared" si="72"/>
        <v>5</v>
      </c>
      <c r="X276" s="35">
        <f t="shared" si="72"/>
        <v>8</v>
      </c>
      <c r="Z276" s="184"/>
    </row>
    <row r="277" spans="1:27" customFormat="1" ht="15" thickBot="1" x14ac:dyDescent="0.35"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184"/>
      <c r="Z277" s="184"/>
      <c r="AA277" s="1"/>
    </row>
    <row r="278" spans="1:27" ht="12.75" customHeight="1" x14ac:dyDescent="0.25">
      <c r="A278" s="204" t="s">
        <v>161</v>
      </c>
      <c r="B278" s="205"/>
      <c r="C278" s="205"/>
      <c r="D278" s="206" t="s">
        <v>0</v>
      </c>
      <c r="E278" s="206"/>
      <c r="F278" s="206" t="s">
        <v>1</v>
      </c>
      <c r="G278" s="206"/>
      <c r="H278" s="206" t="s">
        <v>2</v>
      </c>
      <c r="I278" s="206"/>
      <c r="J278" s="206" t="s">
        <v>9</v>
      </c>
      <c r="K278" s="206"/>
      <c r="L278" s="206" t="s">
        <v>3</v>
      </c>
      <c r="M278" s="206"/>
      <c r="N278" s="206" t="s">
        <v>10</v>
      </c>
      <c r="O278" s="206"/>
      <c r="P278" s="206" t="s">
        <v>4</v>
      </c>
      <c r="Q278" s="206"/>
      <c r="R278" s="206" t="s">
        <v>5</v>
      </c>
      <c r="S278" s="206"/>
      <c r="T278" s="206" t="s">
        <v>6</v>
      </c>
      <c r="U278" s="206"/>
      <c r="V278" s="206" t="s">
        <v>11</v>
      </c>
      <c r="W278" s="206"/>
      <c r="X278" s="208" t="s">
        <v>12</v>
      </c>
      <c r="Z278" s="184"/>
    </row>
    <row r="279" spans="1:27" ht="13.8" thickBot="1" x14ac:dyDescent="0.3">
      <c r="A279" s="211" t="s">
        <v>137</v>
      </c>
      <c r="B279" s="212"/>
      <c r="C279" s="212"/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9"/>
      <c r="Z279" s="184"/>
    </row>
    <row r="280" spans="1:27" ht="13.8" thickBot="1" x14ac:dyDescent="0.3">
      <c r="A280" s="213" t="s">
        <v>52</v>
      </c>
      <c r="B280" s="214"/>
      <c r="C280" s="215"/>
      <c r="D280" s="176" t="s">
        <v>13</v>
      </c>
      <c r="E280" s="177" t="s">
        <v>14</v>
      </c>
      <c r="F280" s="176" t="s">
        <v>13</v>
      </c>
      <c r="G280" s="177" t="s">
        <v>14</v>
      </c>
      <c r="H280" s="176" t="s">
        <v>13</v>
      </c>
      <c r="I280" s="177" t="s">
        <v>14</v>
      </c>
      <c r="J280" s="176" t="s">
        <v>13</v>
      </c>
      <c r="K280" s="177" t="s">
        <v>14</v>
      </c>
      <c r="L280" s="178" t="s">
        <v>13</v>
      </c>
      <c r="M280" s="177" t="s">
        <v>14</v>
      </c>
      <c r="N280" s="176" t="s">
        <v>13</v>
      </c>
      <c r="O280" s="177" t="s">
        <v>14</v>
      </c>
      <c r="P280" s="176" t="s">
        <v>13</v>
      </c>
      <c r="Q280" s="177" t="s">
        <v>14</v>
      </c>
      <c r="R280" s="176" t="s">
        <v>13</v>
      </c>
      <c r="S280" s="177" t="s">
        <v>14</v>
      </c>
      <c r="T280" s="176" t="s">
        <v>13</v>
      </c>
      <c r="U280" s="179" t="s">
        <v>14</v>
      </c>
      <c r="V280" s="3" t="s">
        <v>13</v>
      </c>
      <c r="W280" s="4" t="s">
        <v>14</v>
      </c>
      <c r="X280" s="210"/>
      <c r="Z280" s="184"/>
    </row>
    <row r="281" spans="1:27" ht="26.4" x14ac:dyDescent="0.25">
      <c r="A281" s="251" t="s">
        <v>28</v>
      </c>
      <c r="B281" s="195" t="s">
        <v>16</v>
      </c>
      <c r="C281" s="26" t="s">
        <v>17</v>
      </c>
      <c r="D281" s="6">
        <v>0</v>
      </c>
      <c r="E281" s="7">
        <v>0</v>
      </c>
      <c r="F281" s="6">
        <v>0</v>
      </c>
      <c r="G281" s="7">
        <v>0</v>
      </c>
      <c r="H281" s="8">
        <v>0</v>
      </c>
      <c r="I281" s="7">
        <v>0</v>
      </c>
      <c r="J281" s="6">
        <v>0</v>
      </c>
      <c r="K281" s="7">
        <v>0</v>
      </c>
      <c r="L281" s="8">
        <v>0</v>
      </c>
      <c r="M281" s="7">
        <v>0</v>
      </c>
      <c r="N281" s="6">
        <v>0</v>
      </c>
      <c r="O281" s="7">
        <v>0</v>
      </c>
      <c r="P281" s="6">
        <v>0</v>
      </c>
      <c r="Q281" s="7">
        <v>0</v>
      </c>
      <c r="R281" s="8">
        <v>0</v>
      </c>
      <c r="S281" s="7">
        <v>0</v>
      </c>
      <c r="T281" s="6">
        <v>0</v>
      </c>
      <c r="U281" s="7">
        <v>0</v>
      </c>
      <c r="V281" s="6">
        <f>SUM(R281,P281,N281,L281,J281,H281,F281,D281, T281)</f>
        <v>0</v>
      </c>
      <c r="W281" s="7">
        <f>SUM(S281,Q281,O281,M281,K281,I281,G281,E281,U281)</f>
        <v>0</v>
      </c>
      <c r="X281" s="7">
        <f>SUM(V281:W281)</f>
        <v>0</v>
      </c>
      <c r="Z281" s="184"/>
    </row>
    <row r="282" spans="1:27" ht="26.4" x14ac:dyDescent="0.25">
      <c r="A282" s="252"/>
      <c r="B282" s="196"/>
      <c r="C282" s="64" t="s">
        <v>18</v>
      </c>
      <c r="D282" s="27">
        <v>0</v>
      </c>
      <c r="E282" s="28">
        <v>0</v>
      </c>
      <c r="F282" s="27">
        <v>0</v>
      </c>
      <c r="G282" s="28">
        <v>0</v>
      </c>
      <c r="H282" s="29">
        <v>0</v>
      </c>
      <c r="I282" s="28">
        <v>0</v>
      </c>
      <c r="J282" s="27">
        <v>0</v>
      </c>
      <c r="K282" s="28">
        <v>0</v>
      </c>
      <c r="L282" s="29">
        <v>0</v>
      </c>
      <c r="M282" s="28">
        <v>0</v>
      </c>
      <c r="N282" s="27">
        <v>0</v>
      </c>
      <c r="O282" s="28">
        <v>0</v>
      </c>
      <c r="P282" s="27">
        <v>0</v>
      </c>
      <c r="Q282" s="28">
        <v>0</v>
      </c>
      <c r="R282" s="27">
        <v>0</v>
      </c>
      <c r="S282" s="28">
        <v>0</v>
      </c>
      <c r="T282" s="27">
        <v>0</v>
      </c>
      <c r="U282" s="28">
        <v>0</v>
      </c>
      <c r="V282" s="49">
        <f>SUM(R282,P282,N282,L282,J282,H282,F282,D282, T282)</f>
        <v>0</v>
      </c>
      <c r="W282" s="50">
        <f>SUM(S282,Q282,O282,M282,K282,I282,G282,E282,U282)</f>
        <v>0</v>
      </c>
      <c r="X282" s="50">
        <f>SUM(V282:W282)</f>
        <v>0</v>
      </c>
      <c r="Z282" s="184"/>
    </row>
    <row r="283" spans="1:27" ht="13.8" thickBot="1" x14ac:dyDescent="0.3">
      <c r="A283" s="252"/>
      <c r="B283" s="197"/>
      <c r="C283" s="14" t="s">
        <v>19</v>
      </c>
      <c r="D283" s="15">
        <f t="shared" ref="D283:X283" si="73">SUM(D281:D282)</f>
        <v>0</v>
      </c>
      <c r="E283" s="16">
        <f t="shared" si="73"/>
        <v>0</v>
      </c>
      <c r="F283" s="17">
        <f t="shared" si="73"/>
        <v>0</v>
      </c>
      <c r="G283" s="18">
        <f t="shared" si="73"/>
        <v>0</v>
      </c>
      <c r="H283" s="19">
        <f t="shared" si="73"/>
        <v>0</v>
      </c>
      <c r="I283" s="16">
        <f t="shared" si="73"/>
        <v>0</v>
      </c>
      <c r="J283" s="17">
        <f t="shared" si="73"/>
        <v>0</v>
      </c>
      <c r="K283" s="20">
        <f t="shared" si="73"/>
        <v>0</v>
      </c>
      <c r="L283" s="21">
        <f t="shared" si="73"/>
        <v>0</v>
      </c>
      <c r="M283" s="22">
        <f t="shared" si="73"/>
        <v>0</v>
      </c>
      <c r="N283" s="15">
        <f t="shared" si="73"/>
        <v>0</v>
      </c>
      <c r="O283" s="22">
        <f t="shared" si="73"/>
        <v>0</v>
      </c>
      <c r="P283" s="17">
        <f t="shared" si="73"/>
        <v>0</v>
      </c>
      <c r="Q283" s="20">
        <f t="shared" si="73"/>
        <v>0</v>
      </c>
      <c r="R283" s="15">
        <f t="shared" si="73"/>
        <v>0</v>
      </c>
      <c r="S283" s="16">
        <f t="shared" si="73"/>
        <v>0</v>
      </c>
      <c r="T283" s="17">
        <f t="shared" si="73"/>
        <v>0</v>
      </c>
      <c r="U283" s="20">
        <f t="shared" si="73"/>
        <v>0</v>
      </c>
      <c r="V283" s="31">
        <f t="shared" si="73"/>
        <v>0</v>
      </c>
      <c r="W283" s="32">
        <f t="shared" si="73"/>
        <v>0</v>
      </c>
      <c r="X283" s="33">
        <f t="shared" si="73"/>
        <v>0</v>
      </c>
      <c r="Z283" s="184"/>
    </row>
    <row r="284" spans="1:27" ht="26.4" x14ac:dyDescent="0.25">
      <c r="A284" s="252"/>
      <c r="B284" s="254" t="s">
        <v>20</v>
      </c>
      <c r="C284" s="26" t="s">
        <v>17</v>
      </c>
      <c r="D284" s="6">
        <v>0</v>
      </c>
      <c r="E284" s="7">
        <v>0</v>
      </c>
      <c r="F284" s="6">
        <v>0</v>
      </c>
      <c r="G284" s="7">
        <v>0</v>
      </c>
      <c r="H284" s="8">
        <v>0</v>
      </c>
      <c r="I284" s="7">
        <v>0</v>
      </c>
      <c r="J284" s="6">
        <v>0</v>
      </c>
      <c r="K284" s="7">
        <v>0</v>
      </c>
      <c r="L284" s="8">
        <v>0</v>
      </c>
      <c r="M284" s="7">
        <v>0</v>
      </c>
      <c r="N284" s="6">
        <v>0</v>
      </c>
      <c r="O284" s="7">
        <v>0</v>
      </c>
      <c r="P284" s="6">
        <v>0</v>
      </c>
      <c r="Q284" s="7">
        <v>0</v>
      </c>
      <c r="R284" s="8">
        <v>0</v>
      </c>
      <c r="S284" s="7">
        <v>0</v>
      </c>
      <c r="T284" s="6">
        <v>0</v>
      </c>
      <c r="U284" s="7">
        <v>0</v>
      </c>
      <c r="V284" s="6">
        <f>SUM(R284,P284,N284,L284,J284,H284,F284,D284, T284)</f>
        <v>0</v>
      </c>
      <c r="W284" s="7">
        <f>SUM(S284,Q284,O284,M284,K284,I284,G284,E284,U284)</f>
        <v>0</v>
      </c>
      <c r="X284" s="7">
        <f>SUM(V284:W284)</f>
        <v>0</v>
      </c>
      <c r="Z284" s="184"/>
    </row>
    <row r="285" spans="1:27" ht="26.4" x14ac:dyDescent="0.25">
      <c r="A285" s="252"/>
      <c r="B285" s="255"/>
      <c r="C285" s="64" t="s">
        <v>18</v>
      </c>
      <c r="D285" s="27">
        <v>0</v>
      </c>
      <c r="E285" s="28">
        <v>0</v>
      </c>
      <c r="F285" s="27">
        <v>0</v>
      </c>
      <c r="G285" s="28">
        <v>0</v>
      </c>
      <c r="H285" s="29">
        <v>0</v>
      </c>
      <c r="I285" s="28">
        <v>0</v>
      </c>
      <c r="J285" s="27">
        <v>0</v>
      </c>
      <c r="K285" s="28">
        <v>0</v>
      </c>
      <c r="L285" s="29">
        <v>0</v>
      </c>
      <c r="M285" s="28">
        <v>0</v>
      </c>
      <c r="N285" s="27">
        <v>0</v>
      </c>
      <c r="O285" s="28">
        <v>0</v>
      </c>
      <c r="P285" s="27">
        <v>0</v>
      </c>
      <c r="Q285" s="28">
        <v>0</v>
      </c>
      <c r="R285" s="29">
        <v>1</v>
      </c>
      <c r="S285" s="28">
        <v>0</v>
      </c>
      <c r="T285" s="27">
        <v>0</v>
      </c>
      <c r="U285" s="28">
        <v>0</v>
      </c>
      <c r="V285" s="49">
        <f>SUM(R285,P285,N285,L285,J285,H285,F285,D285, T285)</f>
        <v>1</v>
      </c>
      <c r="W285" s="50">
        <f>SUM(S285,Q285,O285,M285,K285,I285,G285,E285,U285)</f>
        <v>0</v>
      </c>
      <c r="X285" s="50">
        <f>SUM(V285:W285)</f>
        <v>1</v>
      </c>
      <c r="Z285" s="184"/>
    </row>
    <row r="286" spans="1:27" ht="13.8" thickBot="1" x14ac:dyDescent="0.3">
      <c r="A286" s="253"/>
      <c r="B286" s="256"/>
      <c r="C286" s="44" t="s">
        <v>21</v>
      </c>
      <c r="D286" s="15">
        <f t="shared" ref="D286:X286" si="74">SUM(D284:D285)</f>
        <v>0</v>
      </c>
      <c r="E286" s="16">
        <f t="shared" si="74"/>
        <v>0</v>
      </c>
      <c r="F286" s="17">
        <f t="shared" si="74"/>
        <v>0</v>
      </c>
      <c r="G286" s="18">
        <f t="shared" si="74"/>
        <v>0</v>
      </c>
      <c r="H286" s="19">
        <f t="shared" si="74"/>
        <v>0</v>
      </c>
      <c r="I286" s="16">
        <f t="shared" si="74"/>
        <v>0</v>
      </c>
      <c r="J286" s="17">
        <f t="shared" si="74"/>
        <v>0</v>
      </c>
      <c r="K286" s="20">
        <f t="shared" si="74"/>
        <v>0</v>
      </c>
      <c r="L286" s="21">
        <f t="shared" si="74"/>
        <v>0</v>
      </c>
      <c r="M286" s="22">
        <f t="shared" si="74"/>
        <v>0</v>
      </c>
      <c r="N286" s="15">
        <f t="shared" si="74"/>
        <v>0</v>
      </c>
      <c r="O286" s="22">
        <f t="shared" si="74"/>
        <v>0</v>
      </c>
      <c r="P286" s="17">
        <f t="shared" si="74"/>
        <v>0</v>
      </c>
      <c r="Q286" s="20">
        <f t="shared" si="74"/>
        <v>0</v>
      </c>
      <c r="R286" s="15">
        <f t="shared" si="74"/>
        <v>1</v>
      </c>
      <c r="S286" s="16">
        <f t="shared" si="74"/>
        <v>0</v>
      </c>
      <c r="T286" s="17">
        <f t="shared" si="74"/>
        <v>0</v>
      </c>
      <c r="U286" s="20">
        <f t="shared" si="74"/>
        <v>0</v>
      </c>
      <c r="V286" s="31">
        <f t="shared" si="74"/>
        <v>1</v>
      </c>
      <c r="W286" s="32">
        <f t="shared" si="74"/>
        <v>0</v>
      </c>
      <c r="X286" s="33">
        <f t="shared" si="74"/>
        <v>1</v>
      </c>
      <c r="Z286" s="184"/>
    </row>
    <row r="287" spans="1:27" ht="13.8" thickBot="1" x14ac:dyDescent="0.3">
      <c r="A287" s="201" t="s">
        <v>11</v>
      </c>
      <c r="B287" s="202"/>
      <c r="C287" s="203"/>
      <c r="D287" s="34">
        <f t="shared" ref="D287:X287" si="75">SUM(D286,D283)</f>
        <v>0</v>
      </c>
      <c r="E287" s="35">
        <f t="shared" si="75"/>
        <v>0</v>
      </c>
      <c r="F287" s="34">
        <f t="shared" si="75"/>
        <v>0</v>
      </c>
      <c r="G287" s="35">
        <f t="shared" si="75"/>
        <v>0</v>
      </c>
      <c r="H287" s="36">
        <f t="shared" si="75"/>
        <v>0</v>
      </c>
      <c r="I287" s="35">
        <f t="shared" si="75"/>
        <v>0</v>
      </c>
      <c r="J287" s="34">
        <f t="shared" si="75"/>
        <v>0</v>
      </c>
      <c r="K287" s="35">
        <f t="shared" si="75"/>
        <v>0</v>
      </c>
      <c r="L287" s="36">
        <f t="shared" si="75"/>
        <v>0</v>
      </c>
      <c r="M287" s="35">
        <f t="shared" si="75"/>
        <v>0</v>
      </c>
      <c r="N287" s="34">
        <f t="shared" si="75"/>
        <v>0</v>
      </c>
      <c r="O287" s="35">
        <f t="shared" si="75"/>
        <v>0</v>
      </c>
      <c r="P287" s="34">
        <f t="shared" si="75"/>
        <v>0</v>
      </c>
      <c r="Q287" s="35">
        <f t="shared" si="75"/>
        <v>0</v>
      </c>
      <c r="R287" s="36">
        <f t="shared" si="75"/>
        <v>1</v>
      </c>
      <c r="S287" s="35">
        <f t="shared" si="75"/>
        <v>0</v>
      </c>
      <c r="T287" s="34">
        <f t="shared" si="75"/>
        <v>0</v>
      </c>
      <c r="U287" s="35">
        <f t="shared" si="75"/>
        <v>0</v>
      </c>
      <c r="V287" s="34">
        <f t="shared" si="75"/>
        <v>1</v>
      </c>
      <c r="W287" s="35">
        <f t="shared" si="75"/>
        <v>0</v>
      </c>
      <c r="X287" s="35">
        <f t="shared" si="75"/>
        <v>1</v>
      </c>
      <c r="Z287" s="184"/>
    </row>
    <row r="288" spans="1:27" customFormat="1" ht="15" thickBot="1" x14ac:dyDescent="0.35"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184"/>
      <c r="Z288" s="184"/>
      <c r="AA288" s="1"/>
    </row>
    <row r="289" spans="1:26" ht="12.75" customHeight="1" x14ac:dyDescent="0.25">
      <c r="A289" s="204" t="s">
        <v>53</v>
      </c>
      <c r="B289" s="205"/>
      <c r="C289" s="205"/>
      <c r="D289" s="206" t="s">
        <v>0</v>
      </c>
      <c r="E289" s="206"/>
      <c r="F289" s="206" t="s">
        <v>1</v>
      </c>
      <c r="G289" s="206"/>
      <c r="H289" s="206" t="s">
        <v>2</v>
      </c>
      <c r="I289" s="206"/>
      <c r="J289" s="206" t="s">
        <v>9</v>
      </c>
      <c r="K289" s="206"/>
      <c r="L289" s="206" t="s">
        <v>3</v>
      </c>
      <c r="M289" s="206"/>
      <c r="N289" s="206" t="s">
        <v>10</v>
      </c>
      <c r="O289" s="206"/>
      <c r="P289" s="206" t="s">
        <v>4</v>
      </c>
      <c r="Q289" s="206"/>
      <c r="R289" s="206" t="s">
        <v>5</v>
      </c>
      <c r="S289" s="206"/>
      <c r="T289" s="206" t="s">
        <v>6</v>
      </c>
      <c r="U289" s="206"/>
      <c r="V289" s="206" t="s">
        <v>11</v>
      </c>
      <c r="W289" s="206"/>
      <c r="X289" s="208" t="s">
        <v>12</v>
      </c>
      <c r="Z289" s="184"/>
    </row>
    <row r="290" spans="1:26" ht="13.8" thickBot="1" x14ac:dyDescent="0.3">
      <c r="A290" s="211" t="s">
        <v>137</v>
      </c>
      <c r="B290" s="212"/>
      <c r="C290" s="212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9"/>
      <c r="Z290" s="184"/>
    </row>
    <row r="291" spans="1:26" ht="13.8" thickBot="1" x14ac:dyDescent="0.3">
      <c r="A291" s="213" t="s">
        <v>54</v>
      </c>
      <c r="B291" s="214"/>
      <c r="C291" s="215"/>
      <c r="D291" s="176" t="s">
        <v>13</v>
      </c>
      <c r="E291" s="177" t="s">
        <v>14</v>
      </c>
      <c r="F291" s="176" t="s">
        <v>13</v>
      </c>
      <c r="G291" s="177" t="s">
        <v>14</v>
      </c>
      <c r="H291" s="176" t="s">
        <v>13</v>
      </c>
      <c r="I291" s="177" t="s">
        <v>14</v>
      </c>
      <c r="J291" s="176" t="s">
        <v>13</v>
      </c>
      <c r="K291" s="177" t="s">
        <v>14</v>
      </c>
      <c r="L291" s="178" t="s">
        <v>13</v>
      </c>
      <c r="M291" s="177" t="s">
        <v>14</v>
      </c>
      <c r="N291" s="176" t="s">
        <v>13</v>
      </c>
      <c r="O291" s="177" t="s">
        <v>14</v>
      </c>
      <c r="P291" s="176" t="s">
        <v>13</v>
      </c>
      <c r="Q291" s="177" t="s">
        <v>14</v>
      </c>
      <c r="R291" s="176" t="s">
        <v>13</v>
      </c>
      <c r="S291" s="177" t="s">
        <v>14</v>
      </c>
      <c r="T291" s="176" t="s">
        <v>13</v>
      </c>
      <c r="U291" s="179" t="s">
        <v>14</v>
      </c>
      <c r="V291" s="3" t="s">
        <v>13</v>
      </c>
      <c r="W291" s="4" t="s">
        <v>14</v>
      </c>
      <c r="X291" s="210"/>
      <c r="Z291" s="184"/>
    </row>
    <row r="292" spans="1:26" ht="26.4" x14ac:dyDescent="0.25">
      <c r="A292" s="251" t="s">
        <v>28</v>
      </c>
      <c r="B292" s="195" t="s">
        <v>16</v>
      </c>
      <c r="C292" s="5" t="s">
        <v>17</v>
      </c>
      <c r="D292" s="6">
        <v>1</v>
      </c>
      <c r="E292" s="7">
        <v>0</v>
      </c>
      <c r="F292" s="6">
        <v>0</v>
      </c>
      <c r="G292" s="7">
        <v>0</v>
      </c>
      <c r="H292" s="8">
        <v>0</v>
      </c>
      <c r="I292" s="7">
        <v>0</v>
      </c>
      <c r="J292" s="6">
        <v>0</v>
      </c>
      <c r="K292" s="7">
        <v>0</v>
      </c>
      <c r="L292" s="8">
        <v>0</v>
      </c>
      <c r="M292" s="7">
        <v>0</v>
      </c>
      <c r="N292" s="6">
        <v>0</v>
      </c>
      <c r="O292" s="7">
        <v>0</v>
      </c>
      <c r="P292" s="6">
        <v>0</v>
      </c>
      <c r="Q292" s="7">
        <v>0</v>
      </c>
      <c r="R292" s="8">
        <v>0</v>
      </c>
      <c r="S292" s="7">
        <v>0</v>
      </c>
      <c r="T292" s="6">
        <v>0</v>
      </c>
      <c r="U292" s="7">
        <v>0</v>
      </c>
      <c r="V292" s="6">
        <f>SUM(R292,P292,N292,L292,J292,H292,F292,D292, T292)</f>
        <v>1</v>
      </c>
      <c r="W292" s="7">
        <f>SUM(S292,Q292,O292,M292,K292,I292,G292,E292,U292)</f>
        <v>0</v>
      </c>
      <c r="X292" s="7">
        <f>SUM(V292:W292)</f>
        <v>1</v>
      </c>
      <c r="Z292" s="184"/>
    </row>
    <row r="293" spans="1:26" ht="26.4" x14ac:dyDescent="0.25">
      <c r="A293" s="252"/>
      <c r="B293" s="196"/>
      <c r="C293" s="64" t="s">
        <v>18</v>
      </c>
      <c r="D293" s="27">
        <v>0</v>
      </c>
      <c r="E293" s="28">
        <v>0</v>
      </c>
      <c r="F293" s="27">
        <v>0</v>
      </c>
      <c r="G293" s="28">
        <v>0</v>
      </c>
      <c r="H293" s="29">
        <v>0</v>
      </c>
      <c r="I293" s="28">
        <v>0</v>
      </c>
      <c r="J293" s="27">
        <v>0</v>
      </c>
      <c r="K293" s="28">
        <v>0</v>
      </c>
      <c r="L293" s="29">
        <v>0</v>
      </c>
      <c r="M293" s="28">
        <v>0</v>
      </c>
      <c r="N293" s="27">
        <v>0</v>
      </c>
      <c r="O293" s="28">
        <v>0</v>
      </c>
      <c r="P293" s="27">
        <v>0</v>
      </c>
      <c r="Q293" s="28">
        <v>0</v>
      </c>
      <c r="R293" s="29">
        <v>0</v>
      </c>
      <c r="S293" s="28">
        <v>0</v>
      </c>
      <c r="T293" s="27">
        <v>0</v>
      </c>
      <c r="U293" s="28">
        <v>0</v>
      </c>
      <c r="V293" s="10">
        <f>SUM(R293,P293,N293,L293,J293,H293,F293,D293, T293)</f>
        <v>0</v>
      </c>
      <c r="W293" s="11">
        <f>SUM(S293,Q293,O293,M293,K293,I293,G293,E293,U293)</f>
        <v>0</v>
      </c>
      <c r="X293" s="11">
        <f>SUM(V293:W293)</f>
        <v>0</v>
      </c>
      <c r="Z293" s="184"/>
    </row>
    <row r="294" spans="1:26" ht="13.8" thickBot="1" x14ac:dyDescent="0.3">
      <c r="A294" s="252"/>
      <c r="B294" s="197"/>
      <c r="C294" s="14" t="s">
        <v>19</v>
      </c>
      <c r="D294" s="15">
        <f t="shared" ref="D294:X294" si="76">SUM(D292:D293)</f>
        <v>1</v>
      </c>
      <c r="E294" s="16">
        <f t="shared" si="76"/>
        <v>0</v>
      </c>
      <c r="F294" s="17">
        <f t="shared" si="76"/>
        <v>0</v>
      </c>
      <c r="G294" s="18">
        <f t="shared" si="76"/>
        <v>0</v>
      </c>
      <c r="H294" s="19">
        <f t="shared" si="76"/>
        <v>0</v>
      </c>
      <c r="I294" s="16">
        <f t="shared" si="76"/>
        <v>0</v>
      </c>
      <c r="J294" s="17">
        <f t="shared" si="76"/>
        <v>0</v>
      </c>
      <c r="K294" s="20">
        <f t="shared" si="76"/>
        <v>0</v>
      </c>
      <c r="L294" s="21">
        <f t="shared" si="76"/>
        <v>0</v>
      </c>
      <c r="M294" s="22">
        <f t="shared" si="76"/>
        <v>0</v>
      </c>
      <c r="N294" s="15">
        <f t="shared" si="76"/>
        <v>0</v>
      </c>
      <c r="O294" s="22">
        <f t="shared" si="76"/>
        <v>0</v>
      </c>
      <c r="P294" s="17">
        <f t="shared" si="76"/>
        <v>0</v>
      </c>
      <c r="Q294" s="20">
        <f t="shared" si="76"/>
        <v>0</v>
      </c>
      <c r="R294" s="15">
        <f t="shared" si="76"/>
        <v>0</v>
      </c>
      <c r="S294" s="16">
        <f t="shared" si="76"/>
        <v>0</v>
      </c>
      <c r="T294" s="17">
        <f t="shared" si="76"/>
        <v>0</v>
      </c>
      <c r="U294" s="20">
        <f t="shared" si="76"/>
        <v>0</v>
      </c>
      <c r="V294" s="31">
        <f t="shared" si="76"/>
        <v>1</v>
      </c>
      <c r="W294" s="32">
        <f t="shared" si="76"/>
        <v>0</v>
      </c>
      <c r="X294" s="33">
        <f t="shared" si="76"/>
        <v>1</v>
      </c>
      <c r="Z294" s="184"/>
    </row>
    <row r="295" spans="1:26" ht="26.4" x14ac:dyDescent="0.25">
      <c r="A295" s="252"/>
      <c r="B295" s="254" t="s">
        <v>20</v>
      </c>
      <c r="C295" s="5" t="s">
        <v>17</v>
      </c>
      <c r="D295" s="6">
        <v>0</v>
      </c>
      <c r="E295" s="7">
        <v>0</v>
      </c>
      <c r="F295" s="6">
        <v>0</v>
      </c>
      <c r="G295" s="7">
        <v>0</v>
      </c>
      <c r="H295" s="8">
        <v>1</v>
      </c>
      <c r="I295" s="7">
        <v>0</v>
      </c>
      <c r="J295" s="6">
        <v>0</v>
      </c>
      <c r="K295" s="7">
        <v>0</v>
      </c>
      <c r="L295" s="8">
        <v>0</v>
      </c>
      <c r="M295" s="7">
        <v>0</v>
      </c>
      <c r="N295" s="6">
        <v>0</v>
      </c>
      <c r="O295" s="7">
        <v>0</v>
      </c>
      <c r="P295" s="6">
        <v>0</v>
      </c>
      <c r="Q295" s="7">
        <v>0</v>
      </c>
      <c r="R295" s="8">
        <v>0</v>
      </c>
      <c r="S295" s="7">
        <v>0</v>
      </c>
      <c r="T295" s="6">
        <v>0</v>
      </c>
      <c r="U295" s="7">
        <v>0</v>
      </c>
      <c r="V295" s="6">
        <f>SUM(R295,P295,N295,L295,J295,H295,F295,D295, T295)</f>
        <v>1</v>
      </c>
      <c r="W295" s="7">
        <f>SUM(S295,Q295,O295,M295,K295,I295,G295,E295,U295)</f>
        <v>0</v>
      </c>
      <c r="X295" s="7">
        <f>SUM(V295:W295)</f>
        <v>1</v>
      </c>
      <c r="Z295" s="184"/>
    </row>
    <row r="296" spans="1:26" ht="26.4" x14ac:dyDescent="0.25">
      <c r="A296" s="252"/>
      <c r="B296" s="255"/>
      <c r="C296" s="26" t="s">
        <v>18</v>
      </c>
      <c r="D296" s="27">
        <v>0</v>
      </c>
      <c r="E296" s="28">
        <v>0</v>
      </c>
      <c r="F296" s="27">
        <v>0</v>
      </c>
      <c r="G296" s="28">
        <v>0</v>
      </c>
      <c r="H296" s="29">
        <v>0</v>
      </c>
      <c r="I296" s="28">
        <v>0</v>
      </c>
      <c r="J296" s="27">
        <v>0</v>
      </c>
      <c r="K296" s="28">
        <v>0</v>
      </c>
      <c r="L296" s="29">
        <v>0</v>
      </c>
      <c r="M296" s="28">
        <v>0</v>
      </c>
      <c r="N296" s="27">
        <v>0</v>
      </c>
      <c r="O296" s="28">
        <v>0</v>
      </c>
      <c r="P296" s="27">
        <v>0</v>
      </c>
      <c r="Q296" s="28">
        <v>0</v>
      </c>
      <c r="R296" s="27">
        <v>0</v>
      </c>
      <c r="S296" s="28">
        <v>0</v>
      </c>
      <c r="T296" s="27">
        <v>0</v>
      </c>
      <c r="U296" s="28">
        <v>0</v>
      </c>
      <c r="V296" s="10">
        <f>SUM(R296,P296,N296,L296,J296,H296,F296,D296, T296)</f>
        <v>0</v>
      </c>
      <c r="W296" s="11">
        <f>SUM(S296,Q296,O296,M296,K296,I296,G296,E296,U296)</f>
        <v>0</v>
      </c>
      <c r="X296" s="11">
        <f>SUM(V296:W296)</f>
        <v>0</v>
      </c>
      <c r="Z296" s="184"/>
    </row>
    <row r="297" spans="1:26" ht="13.8" thickBot="1" x14ac:dyDescent="0.3">
      <c r="A297" s="253"/>
      <c r="B297" s="256"/>
      <c r="C297" s="44" t="s">
        <v>21</v>
      </c>
      <c r="D297" s="15">
        <f t="shared" ref="D297:X297" si="77">SUM(D295:D296)</f>
        <v>0</v>
      </c>
      <c r="E297" s="16">
        <f t="shared" si="77"/>
        <v>0</v>
      </c>
      <c r="F297" s="17">
        <f t="shared" si="77"/>
        <v>0</v>
      </c>
      <c r="G297" s="18">
        <f t="shared" si="77"/>
        <v>0</v>
      </c>
      <c r="H297" s="19">
        <f t="shared" si="77"/>
        <v>1</v>
      </c>
      <c r="I297" s="16">
        <f t="shared" si="77"/>
        <v>0</v>
      </c>
      <c r="J297" s="17">
        <f t="shared" si="77"/>
        <v>0</v>
      </c>
      <c r="K297" s="20">
        <f t="shared" si="77"/>
        <v>0</v>
      </c>
      <c r="L297" s="21">
        <f t="shared" si="77"/>
        <v>0</v>
      </c>
      <c r="M297" s="22">
        <f t="shared" si="77"/>
        <v>0</v>
      </c>
      <c r="N297" s="15">
        <f t="shared" si="77"/>
        <v>0</v>
      </c>
      <c r="O297" s="22">
        <f t="shared" si="77"/>
        <v>0</v>
      </c>
      <c r="P297" s="17">
        <f t="shared" si="77"/>
        <v>0</v>
      </c>
      <c r="Q297" s="20">
        <f t="shared" si="77"/>
        <v>0</v>
      </c>
      <c r="R297" s="15">
        <f t="shared" si="77"/>
        <v>0</v>
      </c>
      <c r="S297" s="16">
        <f t="shared" si="77"/>
        <v>0</v>
      </c>
      <c r="T297" s="17">
        <f t="shared" si="77"/>
        <v>0</v>
      </c>
      <c r="U297" s="20">
        <f t="shared" si="77"/>
        <v>0</v>
      </c>
      <c r="V297" s="31">
        <f t="shared" si="77"/>
        <v>1</v>
      </c>
      <c r="W297" s="32">
        <f t="shared" si="77"/>
        <v>0</v>
      </c>
      <c r="X297" s="33">
        <f t="shared" si="77"/>
        <v>1</v>
      </c>
      <c r="Z297" s="184"/>
    </row>
    <row r="298" spans="1:26" ht="13.8" thickBot="1" x14ac:dyDescent="0.3">
      <c r="A298" s="201" t="s">
        <v>11</v>
      </c>
      <c r="B298" s="202"/>
      <c r="C298" s="203"/>
      <c r="D298" s="34">
        <f t="shared" ref="D298:X298" si="78">SUM(D297,D294)</f>
        <v>1</v>
      </c>
      <c r="E298" s="35">
        <f t="shared" si="78"/>
        <v>0</v>
      </c>
      <c r="F298" s="34">
        <f t="shared" si="78"/>
        <v>0</v>
      </c>
      <c r="G298" s="35">
        <f t="shared" si="78"/>
        <v>0</v>
      </c>
      <c r="H298" s="36">
        <f t="shared" si="78"/>
        <v>1</v>
      </c>
      <c r="I298" s="35">
        <f t="shared" si="78"/>
        <v>0</v>
      </c>
      <c r="J298" s="34">
        <f t="shared" si="78"/>
        <v>0</v>
      </c>
      <c r="K298" s="35">
        <f t="shared" si="78"/>
        <v>0</v>
      </c>
      <c r="L298" s="36">
        <f t="shared" si="78"/>
        <v>0</v>
      </c>
      <c r="M298" s="35">
        <f t="shared" si="78"/>
        <v>0</v>
      </c>
      <c r="N298" s="34">
        <f t="shared" si="78"/>
        <v>0</v>
      </c>
      <c r="O298" s="35">
        <f t="shared" si="78"/>
        <v>0</v>
      </c>
      <c r="P298" s="34">
        <f t="shared" si="78"/>
        <v>0</v>
      </c>
      <c r="Q298" s="35">
        <f t="shared" si="78"/>
        <v>0</v>
      </c>
      <c r="R298" s="36">
        <f t="shared" si="78"/>
        <v>0</v>
      </c>
      <c r="S298" s="35">
        <f t="shared" si="78"/>
        <v>0</v>
      </c>
      <c r="T298" s="34">
        <f t="shared" si="78"/>
        <v>0</v>
      </c>
      <c r="U298" s="35">
        <f t="shared" si="78"/>
        <v>0</v>
      </c>
      <c r="V298" s="34">
        <f t="shared" si="78"/>
        <v>2</v>
      </c>
      <c r="W298" s="35">
        <f t="shared" si="78"/>
        <v>0</v>
      </c>
      <c r="X298" s="35">
        <f t="shared" si="78"/>
        <v>2</v>
      </c>
      <c r="Z298" s="184"/>
    </row>
    <row r="299" spans="1:26" ht="13.8" thickBot="1" x14ac:dyDescent="0.3">
      <c r="A299" s="66"/>
      <c r="B299" s="66"/>
      <c r="C299" s="67"/>
      <c r="D299" s="68"/>
      <c r="E299" s="69"/>
      <c r="F299" s="68"/>
      <c r="G299" s="68"/>
      <c r="H299" s="68"/>
      <c r="I299" s="69"/>
      <c r="J299" s="68"/>
      <c r="K299" s="68"/>
      <c r="L299" s="68"/>
      <c r="M299" s="69"/>
      <c r="N299" s="68"/>
      <c r="O299" s="68"/>
      <c r="P299" s="68"/>
      <c r="Q299" s="68"/>
      <c r="R299" s="68"/>
      <c r="S299" s="69"/>
      <c r="T299" s="68"/>
      <c r="U299" s="68"/>
      <c r="V299" s="68"/>
      <c r="W299" s="69"/>
      <c r="X299" s="69"/>
      <c r="Z299" s="184"/>
    </row>
    <row r="300" spans="1:26" x14ac:dyDescent="0.25">
      <c r="A300" s="204" t="s">
        <v>55</v>
      </c>
      <c r="B300" s="205"/>
      <c r="C300" s="205"/>
      <c r="D300" s="206" t="s">
        <v>0</v>
      </c>
      <c r="E300" s="206"/>
      <c r="F300" s="206" t="s">
        <v>1</v>
      </c>
      <c r="G300" s="206"/>
      <c r="H300" s="206" t="s">
        <v>2</v>
      </c>
      <c r="I300" s="206"/>
      <c r="J300" s="206" t="s">
        <v>9</v>
      </c>
      <c r="K300" s="206"/>
      <c r="L300" s="206" t="s">
        <v>3</v>
      </c>
      <c r="M300" s="206"/>
      <c r="N300" s="206" t="s">
        <v>10</v>
      </c>
      <c r="O300" s="206"/>
      <c r="P300" s="206" t="s">
        <v>4</v>
      </c>
      <c r="Q300" s="206"/>
      <c r="R300" s="206" t="s">
        <v>5</v>
      </c>
      <c r="S300" s="206"/>
      <c r="T300" s="206" t="s">
        <v>6</v>
      </c>
      <c r="U300" s="206"/>
      <c r="V300" s="206" t="s">
        <v>11</v>
      </c>
      <c r="W300" s="206"/>
      <c r="X300" s="208" t="s">
        <v>12</v>
      </c>
      <c r="Z300" s="184"/>
    </row>
    <row r="301" spans="1:26" ht="13.8" thickBot="1" x14ac:dyDescent="0.3">
      <c r="A301" s="211" t="s">
        <v>137</v>
      </c>
      <c r="B301" s="212"/>
      <c r="C301" s="212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9"/>
      <c r="Z301" s="184"/>
    </row>
    <row r="302" spans="1:26" ht="13.8" thickBot="1" x14ac:dyDescent="0.3">
      <c r="A302" s="213" t="s">
        <v>56</v>
      </c>
      <c r="B302" s="214"/>
      <c r="C302" s="215"/>
      <c r="D302" s="176" t="s">
        <v>13</v>
      </c>
      <c r="E302" s="177" t="s">
        <v>14</v>
      </c>
      <c r="F302" s="176" t="s">
        <v>13</v>
      </c>
      <c r="G302" s="177" t="s">
        <v>14</v>
      </c>
      <c r="H302" s="176" t="s">
        <v>13</v>
      </c>
      <c r="I302" s="177" t="s">
        <v>14</v>
      </c>
      <c r="J302" s="176" t="s">
        <v>13</v>
      </c>
      <c r="K302" s="177" t="s">
        <v>14</v>
      </c>
      <c r="L302" s="178" t="s">
        <v>13</v>
      </c>
      <c r="M302" s="177" t="s">
        <v>14</v>
      </c>
      <c r="N302" s="176" t="s">
        <v>13</v>
      </c>
      <c r="O302" s="177" t="s">
        <v>14</v>
      </c>
      <c r="P302" s="176" t="s">
        <v>13</v>
      </c>
      <c r="Q302" s="177" t="s">
        <v>14</v>
      </c>
      <c r="R302" s="176" t="s">
        <v>13</v>
      </c>
      <c r="S302" s="177" t="s">
        <v>14</v>
      </c>
      <c r="T302" s="176" t="s">
        <v>13</v>
      </c>
      <c r="U302" s="179" t="s">
        <v>14</v>
      </c>
      <c r="V302" s="3" t="s">
        <v>13</v>
      </c>
      <c r="W302" s="4" t="s">
        <v>14</v>
      </c>
      <c r="X302" s="210"/>
      <c r="Z302" s="184"/>
    </row>
    <row r="303" spans="1:26" ht="26.4" x14ac:dyDescent="0.25">
      <c r="A303" s="216" t="s">
        <v>28</v>
      </c>
      <c r="B303" s="195" t="s">
        <v>16</v>
      </c>
      <c r="C303" s="70" t="s">
        <v>17</v>
      </c>
      <c r="D303" s="6">
        <v>2</v>
      </c>
      <c r="E303" s="7">
        <v>0</v>
      </c>
      <c r="F303" s="6">
        <v>0</v>
      </c>
      <c r="G303" s="7">
        <v>0</v>
      </c>
      <c r="H303" s="8">
        <v>0</v>
      </c>
      <c r="I303" s="7">
        <v>0</v>
      </c>
      <c r="J303" s="6">
        <v>0</v>
      </c>
      <c r="K303" s="7">
        <v>0</v>
      </c>
      <c r="L303" s="8">
        <v>0</v>
      </c>
      <c r="M303" s="7">
        <v>0</v>
      </c>
      <c r="N303" s="6">
        <v>1</v>
      </c>
      <c r="O303" s="7">
        <v>0</v>
      </c>
      <c r="P303" s="6">
        <v>0</v>
      </c>
      <c r="Q303" s="7">
        <v>0</v>
      </c>
      <c r="R303" s="8">
        <v>5</v>
      </c>
      <c r="S303" s="7">
        <v>0</v>
      </c>
      <c r="T303" s="6">
        <v>0</v>
      </c>
      <c r="U303" s="7">
        <v>0</v>
      </c>
      <c r="V303" s="6">
        <f>SUM(R303,P303,N303,L303,J303,H303,F303,D303, T303)</f>
        <v>8</v>
      </c>
      <c r="W303" s="7">
        <f>SUM(S303,Q303,O303,M303,K303,I303,G303,E303,U303)</f>
        <v>0</v>
      </c>
      <c r="X303" s="7">
        <f>SUM(V303:W303)</f>
        <v>8</v>
      </c>
      <c r="Z303" s="184"/>
    </row>
    <row r="304" spans="1:26" ht="26.4" x14ac:dyDescent="0.25">
      <c r="A304" s="217"/>
      <c r="B304" s="196"/>
      <c r="C304" s="71" t="s">
        <v>18</v>
      </c>
      <c r="D304" s="10">
        <v>0</v>
      </c>
      <c r="E304" s="11">
        <v>2</v>
      </c>
      <c r="F304" s="10">
        <v>0</v>
      </c>
      <c r="G304" s="11">
        <v>0</v>
      </c>
      <c r="H304" s="12">
        <v>0</v>
      </c>
      <c r="I304" s="11">
        <v>0</v>
      </c>
      <c r="J304" s="10">
        <v>0</v>
      </c>
      <c r="K304" s="11">
        <v>0</v>
      </c>
      <c r="L304" s="12">
        <v>1</v>
      </c>
      <c r="M304" s="11">
        <v>0</v>
      </c>
      <c r="N304" s="10">
        <v>0</v>
      </c>
      <c r="O304" s="11">
        <v>0</v>
      </c>
      <c r="P304" s="10">
        <v>0</v>
      </c>
      <c r="Q304" s="11">
        <v>0</v>
      </c>
      <c r="R304" s="12">
        <v>2</v>
      </c>
      <c r="S304" s="11">
        <v>0</v>
      </c>
      <c r="T304" s="10">
        <v>0</v>
      </c>
      <c r="U304" s="11">
        <v>0</v>
      </c>
      <c r="V304" s="10">
        <f>SUM(R304,P304,N304,L304,J304,H304,F304,D304, T304)</f>
        <v>3</v>
      </c>
      <c r="W304" s="11">
        <f>SUM(S304,Q304,O304,M304,K304,I304,G304,E304,U304)</f>
        <v>2</v>
      </c>
      <c r="X304" s="11">
        <f>SUM(V304:W304)</f>
        <v>5</v>
      </c>
      <c r="Z304" s="184"/>
    </row>
    <row r="305" spans="1:27" ht="13.8" thickBot="1" x14ac:dyDescent="0.3">
      <c r="A305" s="217"/>
      <c r="B305" s="197"/>
      <c r="C305" s="14" t="s">
        <v>19</v>
      </c>
      <c r="D305" s="15">
        <f t="shared" ref="D305:X305" si="79">SUM(D303:D304)</f>
        <v>2</v>
      </c>
      <c r="E305" s="16">
        <f t="shared" si="79"/>
        <v>2</v>
      </c>
      <c r="F305" s="17">
        <f t="shared" si="79"/>
        <v>0</v>
      </c>
      <c r="G305" s="18">
        <f t="shared" si="79"/>
        <v>0</v>
      </c>
      <c r="H305" s="19">
        <f t="shared" si="79"/>
        <v>0</v>
      </c>
      <c r="I305" s="16">
        <f t="shared" si="79"/>
        <v>0</v>
      </c>
      <c r="J305" s="17">
        <f t="shared" si="79"/>
        <v>0</v>
      </c>
      <c r="K305" s="20">
        <f t="shared" si="79"/>
        <v>0</v>
      </c>
      <c r="L305" s="21">
        <f t="shared" si="79"/>
        <v>1</v>
      </c>
      <c r="M305" s="22">
        <f t="shared" si="79"/>
        <v>0</v>
      </c>
      <c r="N305" s="15">
        <f t="shared" si="79"/>
        <v>1</v>
      </c>
      <c r="O305" s="22">
        <f t="shared" si="79"/>
        <v>0</v>
      </c>
      <c r="P305" s="17">
        <f t="shared" si="79"/>
        <v>0</v>
      </c>
      <c r="Q305" s="20">
        <f t="shared" si="79"/>
        <v>0</v>
      </c>
      <c r="R305" s="15">
        <f t="shared" si="79"/>
        <v>7</v>
      </c>
      <c r="S305" s="16">
        <f t="shared" si="79"/>
        <v>0</v>
      </c>
      <c r="T305" s="17">
        <f t="shared" si="79"/>
        <v>0</v>
      </c>
      <c r="U305" s="20">
        <f t="shared" si="79"/>
        <v>0</v>
      </c>
      <c r="V305" s="31">
        <f t="shared" si="79"/>
        <v>11</v>
      </c>
      <c r="W305" s="32">
        <f t="shared" si="79"/>
        <v>2</v>
      </c>
      <c r="X305" s="33">
        <f t="shared" si="79"/>
        <v>13</v>
      </c>
      <c r="Z305" s="184"/>
    </row>
    <row r="306" spans="1:27" ht="26.4" x14ac:dyDescent="0.25">
      <c r="A306" s="217"/>
      <c r="B306" s="198" t="s">
        <v>20</v>
      </c>
      <c r="C306" s="5" t="s">
        <v>17</v>
      </c>
      <c r="D306" s="6">
        <v>0</v>
      </c>
      <c r="E306" s="7">
        <v>0</v>
      </c>
      <c r="F306" s="6">
        <v>0</v>
      </c>
      <c r="G306" s="7">
        <v>0</v>
      </c>
      <c r="H306" s="8">
        <v>1</v>
      </c>
      <c r="I306" s="7">
        <v>0</v>
      </c>
      <c r="J306" s="6">
        <v>0</v>
      </c>
      <c r="K306" s="7">
        <v>0</v>
      </c>
      <c r="L306" s="8">
        <v>1</v>
      </c>
      <c r="M306" s="7">
        <v>0</v>
      </c>
      <c r="N306" s="6">
        <v>0</v>
      </c>
      <c r="O306" s="7">
        <v>0</v>
      </c>
      <c r="P306" s="6">
        <v>0</v>
      </c>
      <c r="Q306" s="7">
        <v>0</v>
      </c>
      <c r="R306" s="8">
        <v>0</v>
      </c>
      <c r="S306" s="7">
        <v>0</v>
      </c>
      <c r="T306" s="6">
        <v>0</v>
      </c>
      <c r="U306" s="7">
        <v>0</v>
      </c>
      <c r="V306" s="6">
        <f>SUM(R306,P306,N306,L306,J306,H306,F306,D306, T306)</f>
        <v>2</v>
      </c>
      <c r="W306" s="7">
        <f>SUM(S306,Q306,O306,M306,K306,I306,G306,E306,U306)</f>
        <v>0</v>
      </c>
      <c r="X306" s="7">
        <f>SUM(V306:W306)</f>
        <v>2</v>
      </c>
      <c r="Z306" s="184"/>
    </row>
    <row r="307" spans="1:27" ht="26.4" x14ac:dyDescent="0.25">
      <c r="A307" s="217"/>
      <c r="B307" s="199"/>
      <c r="C307" s="72" t="s">
        <v>18</v>
      </c>
      <c r="D307" s="27">
        <v>2</v>
      </c>
      <c r="E307" s="28">
        <v>1</v>
      </c>
      <c r="F307" s="27">
        <v>0</v>
      </c>
      <c r="G307" s="28">
        <v>0</v>
      </c>
      <c r="H307" s="29">
        <v>0</v>
      </c>
      <c r="I307" s="28">
        <v>0</v>
      </c>
      <c r="J307" s="27">
        <v>0</v>
      </c>
      <c r="K307" s="28">
        <v>0</v>
      </c>
      <c r="L307" s="29">
        <v>1</v>
      </c>
      <c r="M307" s="28">
        <v>0</v>
      </c>
      <c r="N307" s="27">
        <v>0</v>
      </c>
      <c r="O307" s="28">
        <v>0</v>
      </c>
      <c r="P307" s="27">
        <v>0</v>
      </c>
      <c r="Q307" s="28">
        <v>0</v>
      </c>
      <c r="R307" s="29">
        <v>2</v>
      </c>
      <c r="S307" s="28">
        <v>0</v>
      </c>
      <c r="T307" s="27">
        <v>0</v>
      </c>
      <c r="U307" s="28">
        <v>0</v>
      </c>
      <c r="V307" s="10">
        <f>SUM(R307,P307,N307,L307,J307,H307,F307,D307, T307)</f>
        <v>5</v>
      </c>
      <c r="W307" s="11">
        <f>SUM(S307,Q307,O307,M307,K307,I307,G307,E307,U307)</f>
        <v>1</v>
      </c>
      <c r="X307" s="11">
        <f>SUM(V307:W307)</f>
        <v>6</v>
      </c>
      <c r="Z307" s="184"/>
    </row>
    <row r="308" spans="1:27" ht="13.8" thickBot="1" x14ac:dyDescent="0.3">
      <c r="A308" s="218"/>
      <c r="B308" s="200"/>
      <c r="C308" s="44" t="s">
        <v>21</v>
      </c>
      <c r="D308" s="15">
        <f t="shared" ref="D308:X308" si="80">SUM(D306:D307)</f>
        <v>2</v>
      </c>
      <c r="E308" s="16">
        <f t="shared" si="80"/>
        <v>1</v>
      </c>
      <c r="F308" s="17">
        <f t="shared" si="80"/>
        <v>0</v>
      </c>
      <c r="G308" s="18">
        <f t="shared" si="80"/>
        <v>0</v>
      </c>
      <c r="H308" s="19">
        <f t="shared" si="80"/>
        <v>1</v>
      </c>
      <c r="I308" s="16">
        <f t="shared" si="80"/>
        <v>0</v>
      </c>
      <c r="J308" s="17">
        <f t="shared" si="80"/>
        <v>0</v>
      </c>
      <c r="K308" s="20">
        <f t="shared" si="80"/>
        <v>0</v>
      </c>
      <c r="L308" s="21">
        <f t="shared" si="80"/>
        <v>2</v>
      </c>
      <c r="M308" s="22">
        <f t="shared" si="80"/>
        <v>0</v>
      </c>
      <c r="N308" s="15">
        <f t="shared" si="80"/>
        <v>0</v>
      </c>
      <c r="O308" s="22">
        <f t="shared" si="80"/>
        <v>0</v>
      </c>
      <c r="P308" s="17">
        <f t="shared" si="80"/>
        <v>0</v>
      </c>
      <c r="Q308" s="20">
        <f t="shared" si="80"/>
        <v>0</v>
      </c>
      <c r="R308" s="15">
        <f t="shared" si="80"/>
        <v>2</v>
      </c>
      <c r="S308" s="16">
        <f t="shared" si="80"/>
        <v>0</v>
      </c>
      <c r="T308" s="17">
        <f t="shared" si="80"/>
        <v>0</v>
      </c>
      <c r="U308" s="20">
        <f t="shared" si="80"/>
        <v>0</v>
      </c>
      <c r="V308" s="31">
        <f t="shared" si="80"/>
        <v>7</v>
      </c>
      <c r="W308" s="32">
        <f t="shared" si="80"/>
        <v>1</v>
      </c>
      <c r="X308" s="33">
        <f t="shared" si="80"/>
        <v>8</v>
      </c>
      <c r="Z308" s="184"/>
    </row>
    <row r="309" spans="1:27" ht="13.8" thickBot="1" x14ac:dyDescent="0.3">
      <c r="A309" s="201" t="s">
        <v>11</v>
      </c>
      <c r="B309" s="202"/>
      <c r="C309" s="203"/>
      <c r="D309" s="34">
        <f t="shared" ref="D309:X309" si="81">SUM(D308,D305)</f>
        <v>4</v>
      </c>
      <c r="E309" s="35">
        <f t="shared" si="81"/>
        <v>3</v>
      </c>
      <c r="F309" s="34">
        <f t="shared" si="81"/>
        <v>0</v>
      </c>
      <c r="G309" s="35">
        <f t="shared" si="81"/>
        <v>0</v>
      </c>
      <c r="H309" s="36">
        <f t="shared" si="81"/>
        <v>1</v>
      </c>
      <c r="I309" s="35">
        <f t="shared" si="81"/>
        <v>0</v>
      </c>
      <c r="J309" s="34">
        <f t="shared" si="81"/>
        <v>0</v>
      </c>
      <c r="K309" s="35">
        <f t="shared" si="81"/>
        <v>0</v>
      </c>
      <c r="L309" s="36">
        <f t="shared" si="81"/>
        <v>3</v>
      </c>
      <c r="M309" s="35">
        <f t="shared" si="81"/>
        <v>0</v>
      </c>
      <c r="N309" s="34">
        <f t="shared" si="81"/>
        <v>1</v>
      </c>
      <c r="O309" s="35">
        <f t="shared" si="81"/>
        <v>0</v>
      </c>
      <c r="P309" s="34">
        <f t="shared" si="81"/>
        <v>0</v>
      </c>
      <c r="Q309" s="35">
        <f t="shared" si="81"/>
        <v>0</v>
      </c>
      <c r="R309" s="36">
        <f t="shared" si="81"/>
        <v>9</v>
      </c>
      <c r="S309" s="35">
        <f t="shared" si="81"/>
        <v>0</v>
      </c>
      <c r="T309" s="34">
        <f t="shared" si="81"/>
        <v>0</v>
      </c>
      <c r="U309" s="35">
        <f t="shared" si="81"/>
        <v>0</v>
      </c>
      <c r="V309" s="34">
        <f t="shared" si="81"/>
        <v>18</v>
      </c>
      <c r="W309" s="35">
        <f t="shared" si="81"/>
        <v>3</v>
      </c>
      <c r="X309" s="35">
        <f t="shared" si="81"/>
        <v>21</v>
      </c>
      <c r="Z309" s="184"/>
    </row>
    <row r="310" spans="1:27" ht="13.8" thickBot="1" x14ac:dyDescent="0.3">
      <c r="A310" s="66"/>
      <c r="B310" s="66"/>
      <c r="C310" s="67"/>
      <c r="D310" s="68"/>
      <c r="E310" s="69"/>
      <c r="F310" s="68"/>
      <c r="G310" s="68"/>
      <c r="H310" s="68"/>
      <c r="I310" s="69"/>
      <c r="J310" s="68"/>
      <c r="K310" s="68"/>
      <c r="L310" s="68"/>
      <c r="M310" s="69"/>
      <c r="N310" s="68"/>
      <c r="O310" s="68"/>
      <c r="P310" s="68"/>
      <c r="Q310" s="68"/>
      <c r="R310" s="68"/>
      <c r="S310" s="69"/>
      <c r="T310" s="68"/>
      <c r="U310" s="68"/>
      <c r="V310" s="68"/>
      <c r="W310" s="69"/>
      <c r="X310" s="69"/>
      <c r="Z310" s="184"/>
    </row>
    <row r="311" spans="1:27" ht="12.75" customHeight="1" x14ac:dyDescent="0.25">
      <c r="A311" s="204" t="s">
        <v>162</v>
      </c>
      <c r="B311" s="205"/>
      <c r="C311" s="205"/>
      <c r="D311" s="206" t="s">
        <v>0</v>
      </c>
      <c r="E311" s="206"/>
      <c r="F311" s="206" t="s">
        <v>1</v>
      </c>
      <c r="G311" s="206"/>
      <c r="H311" s="206" t="s">
        <v>2</v>
      </c>
      <c r="I311" s="206"/>
      <c r="J311" s="206" t="s">
        <v>9</v>
      </c>
      <c r="K311" s="206"/>
      <c r="L311" s="206" t="s">
        <v>3</v>
      </c>
      <c r="M311" s="206"/>
      <c r="N311" s="206" t="s">
        <v>10</v>
      </c>
      <c r="O311" s="206"/>
      <c r="P311" s="206" t="s">
        <v>4</v>
      </c>
      <c r="Q311" s="206"/>
      <c r="R311" s="206" t="s">
        <v>5</v>
      </c>
      <c r="S311" s="206"/>
      <c r="T311" s="206" t="s">
        <v>6</v>
      </c>
      <c r="U311" s="206"/>
      <c r="V311" s="206" t="s">
        <v>11</v>
      </c>
      <c r="W311" s="206"/>
      <c r="X311" s="208" t="s">
        <v>12</v>
      </c>
      <c r="Z311" s="184"/>
    </row>
    <row r="312" spans="1:27" ht="13.8" thickBot="1" x14ac:dyDescent="0.3">
      <c r="A312" s="211" t="s">
        <v>137</v>
      </c>
      <c r="B312" s="212"/>
      <c r="C312" s="212"/>
      <c r="D312" s="207"/>
      <c r="E312" s="207"/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  <c r="T312" s="207"/>
      <c r="U312" s="207"/>
      <c r="V312" s="207"/>
      <c r="W312" s="207"/>
      <c r="X312" s="209"/>
      <c r="Z312" s="184"/>
    </row>
    <row r="313" spans="1:27" ht="13.8" thickBot="1" x14ac:dyDescent="0.3">
      <c r="A313" s="213" t="s">
        <v>163</v>
      </c>
      <c r="B313" s="214"/>
      <c r="C313" s="215"/>
      <c r="D313" s="176" t="s">
        <v>13</v>
      </c>
      <c r="E313" s="177" t="s">
        <v>14</v>
      </c>
      <c r="F313" s="176" t="s">
        <v>13</v>
      </c>
      <c r="G313" s="177" t="s">
        <v>14</v>
      </c>
      <c r="H313" s="176" t="s">
        <v>13</v>
      </c>
      <c r="I313" s="177" t="s">
        <v>14</v>
      </c>
      <c r="J313" s="176" t="s">
        <v>13</v>
      </c>
      <c r="K313" s="177" t="s">
        <v>14</v>
      </c>
      <c r="L313" s="178" t="s">
        <v>13</v>
      </c>
      <c r="M313" s="177" t="s">
        <v>14</v>
      </c>
      <c r="N313" s="176" t="s">
        <v>13</v>
      </c>
      <c r="O313" s="177" t="s">
        <v>14</v>
      </c>
      <c r="P313" s="176" t="s">
        <v>13</v>
      </c>
      <c r="Q313" s="177" t="s">
        <v>14</v>
      </c>
      <c r="R313" s="176" t="s">
        <v>13</v>
      </c>
      <c r="S313" s="177" t="s">
        <v>14</v>
      </c>
      <c r="T313" s="176" t="s">
        <v>13</v>
      </c>
      <c r="U313" s="179" t="s">
        <v>14</v>
      </c>
      <c r="V313" s="3" t="s">
        <v>13</v>
      </c>
      <c r="W313" s="4" t="s">
        <v>14</v>
      </c>
      <c r="X313" s="210"/>
      <c r="Z313" s="184"/>
    </row>
    <row r="314" spans="1:27" ht="26.4" x14ac:dyDescent="0.25">
      <c r="A314" s="216" t="s">
        <v>28</v>
      </c>
      <c r="B314" s="195" t="s">
        <v>16</v>
      </c>
      <c r="C314" s="70" t="s">
        <v>17</v>
      </c>
      <c r="D314" s="6">
        <v>0</v>
      </c>
      <c r="E314" s="7">
        <v>0</v>
      </c>
      <c r="F314" s="6">
        <v>0</v>
      </c>
      <c r="G314" s="7">
        <v>0</v>
      </c>
      <c r="H314" s="8">
        <v>0</v>
      </c>
      <c r="I314" s="7">
        <v>0</v>
      </c>
      <c r="J314" s="6">
        <v>0</v>
      </c>
      <c r="K314" s="7">
        <v>0</v>
      </c>
      <c r="L314" s="8">
        <v>0</v>
      </c>
      <c r="M314" s="7">
        <v>0</v>
      </c>
      <c r="N314" s="6">
        <v>0</v>
      </c>
      <c r="O314" s="7">
        <v>0</v>
      </c>
      <c r="P314" s="6">
        <v>0</v>
      </c>
      <c r="Q314" s="7">
        <v>0</v>
      </c>
      <c r="R314" s="8">
        <v>0</v>
      </c>
      <c r="S314" s="7">
        <v>0</v>
      </c>
      <c r="T314" s="6">
        <v>0</v>
      </c>
      <c r="U314" s="7">
        <v>0</v>
      </c>
      <c r="V314" s="6">
        <f>SUM(R314,P314,N314,L314,J314,H314,F314,D314, T314)</f>
        <v>0</v>
      </c>
      <c r="W314" s="7">
        <f>SUM(S314,Q314,O314,M314,K314,I314,G314,E314,U314)</f>
        <v>0</v>
      </c>
      <c r="X314" s="7">
        <f>SUM(V314:W314)</f>
        <v>0</v>
      </c>
      <c r="Z314" s="184"/>
    </row>
    <row r="315" spans="1:27" ht="26.4" x14ac:dyDescent="0.25">
      <c r="A315" s="217"/>
      <c r="B315" s="196"/>
      <c r="C315" s="71" t="s">
        <v>18</v>
      </c>
      <c r="D315" s="10">
        <v>0</v>
      </c>
      <c r="E315" s="11">
        <v>0</v>
      </c>
      <c r="F315" s="10">
        <v>0</v>
      </c>
      <c r="G315" s="11">
        <v>0</v>
      </c>
      <c r="H315" s="12">
        <v>0</v>
      </c>
      <c r="I315" s="11">
        <v>0</v>
      </c>
      <c r="J315" s="10">
        <v>0</v>
      </c>
      <c r="K315" s="11">
        <v>0</v>
      </c>
      <c r="L315" s="12">
        <v>0</v>
      </c>
      <c r="M315" s="11">
        <v>0</v>
      </c>
      <c r="N315" s="10">
        <v>0</v>
      </c>
      <c r="O315" s="11">
        <v>0</v>
      </c>
      <c r="P315" s="10">
        <v>0</v>
      </c>
      <c r="Q315" s="11">
        <v>0</v>
      </c>
      <c r="R315" s="12">
        <v>1</v>
      </c>
      <c r="S315" s="11">
        <v>0</v>
      </c>
      <c r="T315" s="10">
        <v>0</v>
      </c>
      <c r="U315" s="11">
        <v>0</v>
      </c>
      <c r="V315" s="10">
        <f>SUM(R315,P315,N315,L315,J315,H315,F315,D315, T315)</f>
        <v>1</v>
      </c>
      <c r="W315" s="11">
        <f>SUM(S315,Q315,O315,M315,K315,I315,G315,E315,U315)</f>
        <v>0</v>
      </c>
      <c r="X315" s="11">
        <f>SUM(V315:W315)</f>
        <v>1</v>
      </c>
      <c r="Z315" s="184"/>
    </row>
    <row r="316" spans="1:27" ht="13.8" thickBot="1" x14ac:dyDescent="0.3">
      <c r="A316" s="217"/>
      <c r="B316" s="197"/>
      <c r="C316" s="14" t="s">
        <v>19</v>
      </c>
      <c r="D316" s="15">
        <f t="shared" ref="D316:X316" si="82">SUM(D314:D315)</f>
        <v>0</v>
      </c>
      <c r="E316" s="16">
        <f t="shared" si="82"/>
        <v>0</v>
      </c>
      <c r="F316" s="17">
        <f t="shared" si="82"/>
        <v>0</v>
      </c>
      <c r="G316" s="18">
        <f t="shared" si="82"/>
        <v>0</v>
      </c>
      <c r="H316" s="19">
        <f t="shared" si="82"/>
        <v>0</v>
      </c>
      <c r="I316" s="16">
        <f t="shared" si="82"/>
        <v>0</v>
      </c>
      <c r="J316" s="17">
        <f t="shared" si="82"/>
        <v>0</v>
      </c>
      <c r="K316" s="20">
        <f t="shared" si="82"/>
        <v>0</v>
      </c>
      <c r="L316" s="21">
        <f t="shared" si="82"/>
        <v>0</v>
      </c>
      <c r="M316" s="22">
        <f t="shared" si="82"/>
        <v>0</v>
      </c>
      <c r="N316" s="15">
        <f t="shared" si="82"/>
        <v>0</v>
      </c>
      <c r="O316" s="22">
        <f t="shared" si="82"/>
        <v>0</v>
      </c>
      <c r="P316" s="17">
        <f t="shared" si="82"/>
        <v>0</v>
      </c>
      <c r="Q316" s="20">
        <f t="shared" si="82"/>
        <v>0</v>
      </c>
      <c r="R316" s="15">
        <f t="shared" si="82"/>
        <v>1</v>
      </c>
      <c r="S316" s="16">
        <f t="shared" si="82"/>
        <v>0</v>
      </c>
      <c r="T316" s="17">
        <f t="shared" si="82"/>
        <v>0</v>
      </c>
      <c r="U316" s="20">
        <f t="shared" si="82"/>
        <v>0</v>
      </c>
      <c r="V316" s="31">
        <f t="shared" si="82"/>
        <v>1</v>
      </c>
      <c r="W316" s="32">
        <f t="shared" si="82"/>
        <v>0</v>
      </c>
      <c r="X316" s="33">
        <f t="shared" si="82"/>
        <v>1</v>
      </c>
      <c r="Z316" s="184"/>
    </row>
    <row r="317" spans="1:27" ht="26.4" x14ac:dyDescent="0.3">
      <c r="A317" s="217"/>
      <c r="B317" s="198" t="s">
        <v>20</v>
      </c>
      <c r="C317" s="5" t="s">
        <v>17</v>
      </c>
      <c r="D317" s="6">
        <v>0</v>
      </c>
      <c r="E317" s="7">
        <v>0</v>
      </c>
      <c r="F317" s="6">
        <v>0</v>
      </c>
      <c r="G317" s="7">
        <v>0</v>
      </c>
      <c r="H317" s="8">
        <v>0</v>
      </c>
      <c r="I317" s="7">
        <v>0</v>
      </c>
      <c r="J317" s="6">
        <v>0</v>
      </c>
      <c r="K317" s="7">
        <v>0</v>
      </c>
      <c r="L317" s="8">
        <v>0</v>
      </c>
      <c r="M317" s="7">
        <v>0</v>
      </c>
      <c r="N317" s="6">
        <v>0</v>
      </c>
      <c r="O317" s="7">
        <v>0</v>
      </c>
      <c r="P317" s="6">
        <v>0</v>
      </c>
      <c r="Q317" s="7">
        <v>0</v>
      </c>
      <c r="R317" s="8">
        <v>0</v>
      </c>
      <c r="S317" s="7">
        <v>0</v>
      </c>
      <c r="T317" s="6">
        <v>0</v>
      </c>
      <c r="U317" s="7">
        <v>0</v>
      </c>
      <c r="V317" s="6">
        <f>SUM(R317,P317,N317,L317,J317,H317,F317,D317, T317)</f>
        <v>0</v>
      </c>
      <c r="W317" s="7">
        <f>SUM(S317,Q317,O317,M317,K317,I317,G317,E317,U317)</f>
        <v>0</v>
      </c>
      <c r="X317" s="7">
        <f>SUM(V317:W317)</f>
        <v>0</v>
      </c>
      <c r="Z317" s="184"/>
      <c r="AA317"/>
    </row>
    <row r="318" spans="1:27" ht="26.4" x14ac:dyDescent="0.25">
      <c r="A318" s="217"/>
      <c r="B318" s="199"/>
      <c r="C318" s="72" t="s">
        <v>18</v>
      </c>
      <c r="D318" s="27">
        <v>0</v>
      </c>
      <c r="E318" s="28">
        <v>0</v>
      </c>
      <c r="F318" s="27">
        <v>0</v>
      </c>
      <c r="G318" s="28">
        <v>0</v>
      </c>
      <c r="H318" s="29">
        <v>0</v>
      </c>
      <c r="I318" s="28">
        <v>0</v>
      </c>
      <c r="J318" s="27">
        <v>0</v>
      </c>
      <c r="K318" s="28">
        <v>0</v>
      </c>
      <c r="L318" s="29">
        <v>0</v>
      </c>
      <c r="M318" s="28">
        <v>0</v>
      </c>
      <c r="N318" s="27">
        <v>0</v>
      </c>
      <c r="O318" s="28">
        <v>0</v>
      </c>
      <c r="P318" s="27">
        <v>0</v>
      </c>
      <c r="Q318" s="28">
        <v>0</v>
      </c>
      <c r="R318" s="29">
        <v>0</v>
      </c>
      <c r="S318" s="28">
        <v>0</v>
      </c>
      <c r="T318" s="27">
        <v>0</v>
      </c>
      <c r="U318" s="28">
        <v>0</v>
      </c>
      <c r="V318" s="10">
        <f>SUM(R318,P318,N318,L318,J318,H318,F318,D318, T318)</f>
        <v>0</v>
      </c>
      <c r="W318" s="11">
        <f>SUM(S318,Q318,O318,M318,K318,I318,G318,E318,U318)</f>
        <v>0</v>
      </c>
      <c r="X318" s="11">
        <f>SUM(V318:W318)</f>
        <v>0</v>
      </c>
      <c r="Z318" s="184"/>
    </row>
    <row r="319" spans="1:27" ht="13.8" thickBot="1" x14ac:dyDescent="0.3">
      <c r="A319" s="218"/>
      <c r="B319" s="200"/>
      <c r="C319" s="44" t="s">
        <v>21</v>
      </c>
      <c r="D319" s="15">
        <f t="shared" ref="D319:X319" si="83">SUM(D317:D318)</f>
        <v>0</v>
      </c>
      <c r="E319" s="16">
        <f t="shared" si="83"/>
        <v>0</v>
      </c>
      <c r="F319" s="17">
        <f t="shared" si="83"/>
        <v>0</v>
      </c>
      <c r="G319" s="18">
        <f t="shared" si="83"/>
        <v>0</v>
      </c>
      <c r="H319" s="19">
        <f t="shared" si="83"/>
        <v>0</v>
      </c>
      <c r="I319" s="16">
        <f t="shared" si="83"/>
        <v>0</v>
      </c>
      <c r="J319" s="17">
        <f t="shared" si="83"/>
        <v>0</v>
      </c>
      <c r="K319" s="20">
        <f t="shared" si="83"/>
        <v>0</v>
      </c>
      <c r="L319" s="21">
        <f t="shared" si="83"/>
        <v>0</v>
      </c>
      <c r="M319" s="22">
        <f t="shared" si="83"/>
        <v>0</v>
      </c>
      <c r="N319" s="15">
        <f t="shared" si="83"/>
        <v>0</v>
      </c>
      <c r="O319" s="22">
        <f t="shared" si="83"/>
        <v>0</v>
      </c>
      <c r="P319" s="17">
        <f t="shared" si="83"/>
        <v>0</v>
      </c>
      <c r="Q319" s="20">
        <f t="shared" si="83"/>
        <v>0</v>
      </c>
      <c r="R319" s="15">
        <f t="shared" si="83"/>
        <v>0</v>
      </c>
      <c r="S319" s="16">
        <f t="shared" si="83"/>
        <v>0</v>
      </c>
      <c r="T319" s="17">
        <f t="shared" si="83"/>
        <v>0</v>
      </c>
      <c r="U319" s="20">
        <f t="shared" si="83"/>
        <v>0</v>
      </c>
      <c r="V319" s="31">
        <f t="shared" si="83"/>
        <v>0</v>
      </c>
      <c r="W319" s="32">
        <f t="shared" si="83"/>
        <v>0</v>
      </c>
      <c r="X319" s="33">
        <f t="shared" si="83"/>
        <v>0</v>
      </c>
      <c r="Z319" s="184"/>
    </row>
    <row r="320" spans="1:27" ht="13.8" thickBot="1" x14ac:dyDescent="0.3">
      <c r="A320" s="201" t="s">
        <v>11</v>
      </c>
      <c r="B320" s="202"/>
      <c r="C320" s="203"/>
      <c r="D320" s="34">
        <f t="shared" ref="D320:X320" si="84">SUM(D319,D316)</f>
        <v>0</v>
      </c>
      <c r="E320" s="35">
        <f t="shared" si="84"/>
        <v>0</v>
      </c>
      <c r="F320" s="34">
        <f t="shared" si="84"/>
        <v>0</v>
      </c>
      <c r="G320" s="35">
        <f t="shared" si="84"/>
        <v>0</v>
      </c>
      <c r="H320" s="36">
        <f t="shared" si="84"/>
        <v>0</v>
      </c>
      <c r="I320" s="35">
        <f t="shared" si="84"/>
        <v>0</v>
      </c>
      <c r="J320" s="34">
        <f t="shared" si="84"/>
        <v>0</v>
      </c>
      <c r="K320" s="35">
        <f t="shared" si="84"/>
        <v>0</v>
      </c>
      <c r="L320" s="36">
        <f t="shared" si="84"/>
        <v>0</v>
      </c>
      <c r="M320" s="35">
        <f t="shared" si="84"/>
        <v>0</v>
      </c>
      <c r="N320" s="34">
        <f t="shared" si="84"/>
        <v>0</v>
      </c>
      <c r="O320" s="35">
        <f t="shared" si="84"/>
        <v>0</v>
      </c>
      <c r="P320" s="34">
        <f t="shared" si="84"/>
        <v>0</v>
      </c>
      <c r="Q320" s="35">
        <f t="shared" si="84"/>
        <v>0</v>
      </c>
      <c r="R320" s="36">
        <f t="shared" si="84"/>
        <v>1</v>
      </c>
      <c r="S320" s="35">
        <f t="shared" si="84"/>
        <v>0</v>
      </c>
      <c r="T320" s="34">
        <f t="shared" si="84"/>
        <v>0</v>
      </c>
      <c r="U320" s="35">
        <f t="shared" si="84"/>
        <v>0</v>
      </c>
      <c r="V320" s="34">
        <f t="shared" si="84"/>
        <v>1</v>
      </c>
      <c r="W320" s="35">
        <f t="shared" si="84"/>
        <v>0</v>
      </c>
      <c r="X320" s="35">
        <f t="shared" si="84"/>
        <v>1</v>
      </c>
      <c r="Z320" s="184"/>
    </row>
    <row r="321" spans="1:27" ht="13.8" thickBot="1" x14ac:dyDescent="0.3">
      <c r="A321" s="66"/>
      <c r="B321" s="66"/>
      <c r="C321" s="67"/>
      <c r="D321" s="68"/>
      <c r="E321" s="69"/>
      <c r="F321" s="68"/>
      <c r="G321" s="68"/>
      <c r="H321" s="68"/>
      <c r="I321" s="69"/>
      <c r="J321" s="68"/>
      <c r="K321" s="68"/>
      <c r="L321" s="68"/>
      <c r="M321" s="69"/>
      <c r="N321" s="68"/>
      <c r="O321" s="68"/>
      <c r="P321" s="68"/>
      <c r="Q321" s="68"/>
      <c r="R321" s="68"/>
      <c r="S321" s="69"/>
      <c r="T321" s="68"/>
      <c r="U321" s="68"/>
      <c r="V321" s="68"/>
      <c r="W321" s="69"/>
      <c r="X321" s="69"/>
      <c r="Z321" s="184"/>
    </row>
    <row r="322" spans="1:27" ht="12.75" customHeight="1" x14ac:dyDescent="0.25">
      <c r="A322" s="204" t="s">
        <v>57</v>
      </c>
      <c r="B322" s="205"/>
      <c r="C322" s="205"/>
      <c r="D322" s="206" t="s">
        <v>0</v>
      </c>
      <c r="E322" s="206"/>
      <c r="F322" s="206" t="s">
        <v>1</v>
      </c>
      <c r="G322" s="206"/>
      <c r="H322" s="206" t="s">
        <v>2</v>
      </c>
      <c r="I322" s="206"/>
      <c r="J322" s="206" t="s">
        <v>9</v>
      </c>
      <c r="K322" s="206"/>
      <c r="L322" s="206" t="s">
        <v>3</v>
      </c>
      <c r="M322" s="206"/>
      <c r="N322" s="206" t="s">
        <v>10</v>
      </c>
      <c r="O322" s="206"/>
      <c r="P322" s="206" t="s">
        <v>4</v>
      </c>
      <c r="Q322" s="206"/>
      <c r="R322" s="206" t="s">
        <v>5</v>
      </c>
      <c r="S322" s="206"/>
      <c r="T322" s="206" t="s">
        <v>6</v>
      </c>
      <c r="U322" s="206"/>
      <c r="V322" s="206" t="s">
        <v>11</v>
      </c>
      <c r="W322" s="206"/>
      <c r="X322" s="208" t="s">
        <v>12</v>
      </c>
      <c r="Z322" s="184"/>
    </row>
    <row r="323" spans="1:27" ht="13.8" thickBot="1" x14ac:dyDescent="0.3">
      <c r="A323" s="211" t="s">
        <v>137</v>
      </c>
      <c r="B323" s="212"/>
      <c r="C323" s="212"/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9"/>
      <c r="Z323" s="184"/>
    </row>
    <row r="324" spans="1:27" ht="13.8" thickBot="1" x14ac:dyDescent="0.3">
      <c r="A324" s="213" t="s">
        <v>58</v>
      </c>
      <c r="B324" s="214"/>
      <c r="C324" s="215"/>
      <c r="D324" s="176" t="s">
        <v>13</v>
      </c>
      <c r="E324" s="177" t="s">
        <v>14</v>
      </c>
      <c r="F324" s="176" t="s">
        <v>13</v>
      </c>
      <c r="G324" s="177" t="s">
        <v>14</v>
      </c>
      <c r="H324" s="176" t="s">
        <v>13</v>
      </c>
      <c r="I324" s="177" t="s">
        <v>14</v>
      </c>
      <c r="J324" s="176" t="s">
        <v>13</v>
      </c>
      <c r="K324" s="177" t="s">
        <v>14</v>
      </c>
      <c r="L324" s="178" t="s">
        <v>13</v>
      </c>
      <c r="M324" s="177" t="s">
        <v>14</v>
      </c>
      <c r="N324" s="176" t="s">
        <v>13</v>
      </c>
      <c r="O324" s="177" t="s">
        <v>14</v>
      </c>
      <c r="P324" s="176" t="s">
        <v>13</v>
      </c>
      <c r="Q324" s="177" t="s">
        <v>14</v>
      </c>
      <c r="R324" s="176" t="s">
        <v>13</v>
      </c>
      <c r="S324" s="177" t="s">
        <v>14</v>
      </c>
      <c r="T324" s="176" t="s">
        <v>13</v>
      </c>
      <c r="U324" s="179" t="s">
        <v>14</v>
      </c>
      <c r="V324" s="3" t="s">
        <v>13</v>
      </c>
      <c r="W324" s="4" t="s">
        <v>14</v>
      </c>
      <c r="X324" s="210"/>
      <c r="Z324" s="184"/>
    </row>
    <row r="325" spans="1:27" ht="26.4" x14ac:dyDescent="0.25">
      <c r="A325" s="216" t="s">
        <v>28</v>
      </c>
      <c r="B325" s="195" t="s">
        <v>16</v>
      </c>
      <c r="C325" s="70" t="s">
        <v>17</v>
      </c>
      <c r="D325" s="6">
        <v>0</v>
      </c>
      <c r="E325" s="7">
        <v>0</v>
      </c>
      <c r="F325" s="6">
        <v>0</v>
      </c>
      <c r="G325" s="7">
        <v>0</v>
      </c>
      <c r="H325" s="8">
        <v>0</v>
      </c>
      <c r="I325" s="7">
        <v>0</v>
      </c>
      <c r="J325" s="6">
        <v>0</v>
      </c>
      <c r="K325" s="7">
        <v>0</v>
      </c>
      <c r="L325" s="8">
        <v>0</v>
      </c>
      <c r="M325" s="7">
        <v>0</v>
      </c>
      <c r="N325" s="6">
        <v>0</v>
      </c>
      <c r="O325" s="7">
        <v>0</v>
      </c>
      <c r="P325" s="6">
        <v>0</v>
      </c>
      <c r="Q325" s="7">
        <v>0</v>
      </c>
      <c r="R325" s="8">
        <v>1</v>
      </c>
      <c r="S325" s="7">
        <v>0</v>
      </c>
      <c r="T325" s="6">
        <v>0</v>
      </c>
      <c r="U325" s="7">
        <v>0</v>
      </c>
      <c r="V325" s="6">
        <f>SUM(R325,P325,N325,L325,J325,H325,F325,D325, T325)</f>
        <v>1</v>
      </c>
      <c r="W325" s="7">
        <f>SUM(S325,Q325,O325,M325,K325,I325,G325,E325,U325)</f>
        <v>0</v>
      </c>
      <c r="X325" s="7">
        <f>SUM(V325:W325)</f>
        <v>1</v>
      </c>
      <c r="Z325" s="184"/>
    </row>
    <row r="326" spans="1:27" ht="26.4" x14ac:dyDescent="0.25">
      <c r="A326" s="217"/>
      <c r="B326" s="196"/>
      <c r="C326" s="71" t="s">
        <v>18</v>
      </c>
      <c r="D326" s="10">
        <v>1</v>
      </c>
      <c r="E326" s="11">
        <v>0</v>
      </c>
      <c r="F326" s="10">
        <v>0</v>
      </c>
      <c r="G326" s="11">
        <v>0</v>
      </c>
      <c r="H326" s="12">
        <v>0</v>
      </c>
      <c r="I326" s="11">
        <v>0</v>
      </c>
      <c r="J326" s="10">
        <v>0</v>
      </c>
      <c r="K326" s="11">
        <v>0</v>
      </c>
      <c r="L326" s="12">
        <v>0</v>
      </c>
      <c r="M326" s="11">
        <v>0</v>
      </c>
      <c r="N326" s="10">
        <v>0</v>
      </c>
      <c r="O326" s="11">
        <v>0</v>
      </c>
      <c r="P326" s="10">
        <v>0</v>
      </c>
      <c r="Q326" s="11">
        <v>0</v>
      </c>
      <c r="R326" s="12">
        <v>1</v>
      </c>
      <c r="S326" s="11">
        <v>2</v>
      </c>
      <c r="T326" s="10">
        <v>0</v>
      </c>
      <c r="U326" s="11">
        <v>0</v>
      </c>
      <c r="V326" s="10">
        <f>SUM(R326,P326,N326,L326,J326,H326,F326,D326, T326)</f>
        <v>2</v>
      </c>
      <c r="W326" s="11">
        <f>SUM(S326,Q326,O326,M326,K326,I326,G326,E326,U326)</f>
        <v>2</v>
      </c>
      <c r="X326" s="11">
        <f>SUM(V326:W326)</f>
        <v>4</v>
      </c>
      <c r="Z326" s="184"/>
    </row>
    <row r="327" spans="1:27" ht="13.8" thickBot="1" x14ac:dyDescent="0.3">
      <c r="A327" s="217"/>
      <c r="B327" s="197"/>
      <c r="C327" s="14" t="s">
        <v>19</v>
      </c>
      <c r="D327" s="15">
        <f t="shared" ref="D327:X327" si="85">SUM(D325:D326)</f>
        <v>1</v>
      </c>
      <c r="E327" s="16">
        <f t="shared" si="85"/>
        <v>0</v>
      </c>
      <c r="F327" s="17">
        <f t="shared" si="85"/>
        <v>0</v>
      </c>
      <c r="G327" s="18">
        <f t="shared" si="85"/>
        <v>0</v>
      </c>
      <c r="H327" s="19">
        <f t="shared" si="85"/>
        <v>0</v>
      </c>
      <c r="I327" s="16">
        <f t="shared" si="85"/>
        <v>0</v>
      </c>
      <c r="J327" s="17">
        <f t="shared" si="85"/>
        <v>0</v>
      </c>
      <c r="K327" s="20">
        <f t="shared" si="85"/>
        <v>0</v>
      </c>
      <c r="L327" s="21">
        <f t="shared" si="85"/>
        <v>0</v>
      </c>
      <c r="M327" s="22">
        <f t="shared" si="85"/>
        <v>0</v>
      </c>
      <c r="N327" s="15">
        <f t="shared" si="85"/>
        <v>0</v>
      </c>
      <c r="O327" s="22">
        <f t="shared" si="85"/>
        <v>0</v>
      </c>
      <c r="P327" s="17">
        <f t="shared" si="85"/>
        <v>0</v>
      </c>
      <c r="Q327" s="20">
        <f t="shared" si="85"/>
        <v>0</v>
      </c>
      <c r="R327" s="15">
        <f t="shared" si="85"/>
        <v>2</v>
      </c>
      <c r="S327" s="16">
        <f t="shared" si="85"/>
        <v>2</v>
      </c>
      <c r="T327" s="17">
        <f t="shared" si="85"/>
        <v>0</v>
      </c>
      <c r="U327" s="20">
        <f t="shared" si="85"/>
        <v>0</v>
      </c>
      <c r="V327" s="31">
        <f t="shared" si="85"/>
        <v>3</v>
      </c>
      <c r="W327" s="32">
        <f t="shared" si="85"/>
        <v>2</v>
      </c>
      <c r="X327" s="33">
        <f t="shared" si="85"/>
        <v>5</v>
      </c>
      <c r="Z327" s="184"/>
    </row>
    <row r="328" spans="1:27" ht="26.4" x14ac:dyDescent="0.3">
      <c r="A328" s="217"/>
      <c r="B328" s="198" t="s">
        <v>20</v>
      </c>
      <c r="C328" s="5" t="s">
        <v>17</v>
      </c>
      <c r="D328" s="6">
        <v>0</v>
      </c>
      <c r="E328" s="7">
        <v>0</v>
      </c>
      <c r="F328" s="6">
        <v>0</v>
      </c>
      <c r="G328" s="7">
        <v>0</v>
      </c>
      <c r="H328" s="8">
        <v>0</v>
      </c>
      <c r="I328" s="7">
        <v>0</v>
      </c>
      <c r="J328" s="6">
        <v>0</v>
      </c>
      <c r="K328" s="7">
        <v>0</v>
      </c>
      <c r="L328" s="8">
        <v>0</v>
      </c>
      <c r="M328" s="7">
        <v>0</v>
      </c>
      <c r="N328" s="6">
        <v>0</v>
      </c>
      <c r="O328" s="7">
        <v>0</v>
      </c>
      <c r="P328" s="6">
        <v>0</v>
      </c>
      <c r="Q328" s="7">
        <v>0</v>
      </c>
      <c r="R328" s="8">
        <v>0</v>
      </c>
      <c r="S328" s="7">
        <v>0</v>
      </c>
      <c r="T328" s="6">
        <v>0</v>
      </c>
      <c r="U328" s="7">
        <v>0</v>
      </c>
      <c r="V328" s="6">
        <f>SUM(R328,P328,N328,L328,J328,H328,F328,D328, T328)</f>
        <v>0</v>
      </c>
      <c r="W328" s="7">
        <f>SUM(S328,Q328,O328,M328,K328,I328,G328,E328,U328)</f>
        <v>0</v>
      </c>
      <c r="X328" s="7">
        <f>SUM(V328:W328)</f>
        <v>0</v>
      </c>
      <c r="Z328" s="184"/>
      <c r="AA328"/>
    </row>
    <row r="329" spans="1:27" ht="26.4" x14ac:dyDescent="0.25">
      <c r="A329" s="217"/>
      <c r="B329" s="199"/>
      <c r="C329" s="72" t="s">
        <v>18</v>
      </c>
      <c r="D329" s="27">
        <v>1</v>
      </c>
      <c r="E329" s="28">
        <v>0</v>
      </c>
      <c r="F329" s="27">
        <v>0</v>
      </c>
      <c r="G329" s="28">
        <v>0</v>
      </c>
      <c r="H329" s="29">
        <v>0</v>
      </c>
      <c r="I329" s="28">
        <v>0</v>
      </c>
      <c r="J329" s="27">
        <v>0</v>
      </c>
      <c r="K329" s="28">
        <v>0</v>
      </c>
      <c r="L329" s="29">
        <v>0</v>
      </c>
      <c r="M329" s="28">
        <v>0</v>
      </c>
      <c r="N329" s="27">
        <v>0</v>
      </c>
      <c r="O329" s="28">
        <v>0</v>
      </c>
      <c r="P329" s="27">
        <v>0</v>
      </c>
      <c r="Q329" s="28">
        <v>0</v>
      </c>
      <c r="R329" s="29">
        <v>0</v>
      </c>
      <c r="S329" s="28">
        <v>0</v>
      </c>
      <c r="T329" s="27">
        <v>0</v>
      </c>
      <c r="U329" s="28">
        <v>0</v>
      </c>
      <c r="V329" s="10">
        <f>SUM(R329,P329,N329,L329,J329,H329,F329,D329, T329)</f>
        <v>1</v>
      </c>
      <c r="W329" s="11">
        <f>SUM(S329,Q329,O329,M329,K329,I329,G329,E329,U329)</f>
        <v>0</v>
      </c>
      <c r="X329" s="11">
        <f>SUM(V329:W329)</f>
        <v>1</v>
      </c>
      <c r="Z329" s="184"/>
    </row>
    <row r="330" spans="1:27" ht="13.8" thickBot="1" x14ac:dyDescent="0.3">
      <c r="A330" s="218"/>
      <c r="B330" s="200"/>
      <c r="C330" s="44" t="s">
        <v>21</v>
      </c>
      <c r="D330" s="15">
        <f t="shared" ref="D330:X330" si="86">SUM(D328:D329)</f>
        <v>1</v>
      </c>
      <c r="E330" s="16">
        <f t="shared" si="86"/>
        <v>0</v>
      </c>
      <c r="F330" s="17">
        <f t="shared" si="86"/>
        <v>0</v>
      </c>
      <c r="G330" s="18">
        <f t="shared" si="86"/>
        <v>0</v>
      </c>
      <c r="H330" s="19">
        <f t="shared" si="86"/>
        <v>0</v>
      </c>
      <c r="I330" s="16">
        <f t="shared" si="86"/>
        <v>0</v>
      </c>
      <c r="J330" s="17">
        <f t="shared" si="86"/>
        <v>0</v>
      </c>
      <c r="K330" s="20">
        <f t="shared" si="86"/>
        <v>0</v>
      </c>
      <c r="L330" s="21">
        <f t="shared" si="86"/>
        <v>0</v>
      </c>
      <c r="M330" s="22">
        <f t="shared" si="86"/>
        <v>0</v>
      </c>
      <c r="N330" s="15">
        <f t="shared" si="86"/>
        <v>0</v>
      </c>
      <c r="O330" s="22">
        <f t="shared" si="86"/>
        <v>0</v>
      </c>
      <c r="P330" s="17">
        <f t="shared" si="86"/>
        <v>0</v>
      </c>
      <c r="Q330" s="20">
        <f t="shared" si="86"/>
        <v>0</v>
      </c>
      <c r="R330" s="15">
        <f t="shared" si="86"/>
        <v>0</v>
      </c>
      <c r="S330" s="16">
        <f t="shared" si="86"/>
        <v>0</v>
      </c>
      <c r="T330" s="17">
        <f t="shared" si="86"/>
        <v>0</v>
      </c>
      <c r="U330" s="20">
        <f t="shared" si="86"/>
        <v>0</v>
      </c>
      <c r="V330" s="31">
        <f t="shared" si="86"/>
        <v>1</v>
      </c>
      <c r="W330" s="32">
        <f t="shared" si="86"/>
        <v>0</v>
      </c>
      <c r="X330" s="33">
        <f t="shared" si="86"/>
        <v>1</v>
      </c>
      <c r="Z330" s="184"/>
    </row>
    <row r="331" spans="1:27" ht="13.8" thickBot="1" x14ac:dyDescent="0.3">
      <c r="A331" s="201" t="s">
        <v>11</v>
      </c>
      <c r="B331" s="202"/>
      <c r="C331" s="203"/>
      <c r="D331" s="34">
        <f t="shared" ref="D331:X331" si="87">SUM(D330,D327)</f>
        <v>2</v>
      </c>
      <c r="E331" s="35">
        <f t="shared" si="87"/>
        <v>0</v>
      </c>
      <c r="F331" s="34">
        <f t="shared" si="87"/>
        <v>0</v>
      </c>
      <c r="G331" s="35">
        <f t="shared" si="87"/>
        <v>0</v>
      </c>
      <c r="H331" s="36">
        <f t="shared" si="87"/>
        <v>0</v>
      </c>
      <c r="I331" s="35">
        <f t="shared" si="87"/>
        <v>0</v>
      </c>
      <c r="J331" s="34">
        <f t="shared" si="87"/>
        <v>0</v>
      </c>
      <c r="K331" s="35">
        <f t="shared" si="87"/>
        <v>0</v>
      </c>
      <c r="L331" s="36">
        <f t="shared" si="87"/>
        <v>0</v>
      </c>
      <c r="M331" s="35">
        <f t="shared" si="87"/>
        <v>0</v>
      </c>
      <c r="N331" s="34">
        <f t="shared" si="87"/>
        <v>0</v>
      </c>
      <c r="O331" s="35">
        <f t="shared" si="87"/>
        <v>0</v>
      </c>
      <c r="P331" s="34">
        <f t="shared" si="87"/>
        <v>0</v>
      </c>
      <c r="Q331" s="35">
        <f t="shared" si="87"/>
        <v>0</v>
      </c>
      <c r="R331" s="36">
        <f t="shared" si="87"/>
        <v>2</v>
      </c>
      <c r="S331" s="35">
        <f t="shared" si="87"/>
        <v>2</v>
      </c>
      <c r="T331" s="34">
        <f t="shared" si="87"/>
        <v>0</v>
      </c>
      <c r="U331" s="35">
        <f t="shared" si="87"/>
        <v>0</v>
      </c>
      <c r="V331" s="34">
        <f t="shared" si="87"/>
        <v>4</v>
      </c>
      <c r="W331" s="35">
        <f t="shared" si="87"/>
        <v>2</v>
      </c>
      <c r="X331" s="35">
        <f t="shared" si="87"/>
        <v>6</v>
      </c>
      <c r="Z331" s="184"/>
    </row>
    <row r="332" spans="1:27" ht="13.8" thickBot="1" x14ac:dyDescent="0.3">
      <c r="A332" s="66"/>
      <c r="B332" s="66"/>
      <c r="C332" s="67"/>
      <c r="D332" s="68"/>
      <c r="E332" s="69"/>
      <c r="F332" s="68"/>
      <c r="G332" s="68"/>
      <c r="H332" s="68"/>
      <c r="I332" s="69"/>
      <c r="J332" s="68"/>
      <c r="K332" s="68"/>
      <c r="L332" s="68"/>
      <c r="M332" s="69"/>
      <c r="N332" s="68"/>
      <c r="O332" s="68"/>
      <c r="P332" s="68"/>
      <c r="Q332" s="68"/>
      <c r="R332" s="68"/>
      <c r="S332" s="69"/>
      <c r="T332" s="68"/>
      <c r="U332" s="68"/>
      <c r="V332" s="68"/>
      <c r="W332" s="69"/>
      <c r="X332" s="69"/>
      <c r="Z332" s="184"/>
    </row>
    <row r="333" spans="1:27" ht="12.75" customHeight="1" x14ac:dyDescent="0.25">
      <c r="A333" s="204" t="s">
        <v>100</v>
      </c>
      <c r="B333" s="205"/>
      <c r="C333" s="205"/>
      <c r="D333" s="206" t="s">
        <v>0</v>
      </c>
      <c r="E333" s="206"/>
      <c r="F333" s="206" t="s">
        <v>1</v>
      </c>
      <c r="G333" s="206"/>
      <c r="H333" s="206" t="s">
        <v>2</v>
      </c>
      <c r="I333" s="206"/>
      <c r="J333" s="206" t="s">
        <v>9</v>
      </c>
      <c r="K333" s="206"/>
      <c r="L333" s="206" t="s">
        <v>3</v>
      </c>
      <c r="M333" s="206"/>
      <c r="N333" s="206" t="s">
        <v>10</v>
      </c>
      <c r="O333" s="206"/>
      <c r="P333" s="206" t="s">
        <v>4</v>
      </c>
      <c r="Q333" s="206"/>
      <c r="R333" s="206" t="s">
        <v>5</v>
      </c>
      <c r="S333" s="206"/>
      <c r="T333" s="206" t="s">
        <v>6</v>
      </c>
      <c r="U333" s="206"/>
      <c r="V333" s="206" t="s">
        <v>11</v>
      </c>
      <c r="W333" s="206"/>
      <c r="X333" s="208" t="s">
        <v>12</v>
      </c>
      <c r="Z333" s="184"/>
    </row>
    <row r="334" spans="1:27" ht="13.8" thickBot="1" x14ac:dyDescent="0.3">
      <c r="A334" s="211" t="s">
        <v>137</v>
      </c>
      <c r="B334" s="212"/>
      <c r="C334" s="212"/>
      <c r="D334" s="207"/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07"/>
      <c r="S334" s="207"/>
      <c r="T334" s="207"/>
      <c r="U334" s="207"/>
      <c r="V334" s="207"/>
      <c r="W334" s="207"/>
      <c r="X334" s="209"/>
      <c r="Z334" s="184"/>
    </row>
    <row r="335" spans="1:27" ht="13.8" thickBot="1" x14ac:dyDescent="0.3">
      <c r="A335" s="226" t="s">
        <v>123</v>
      </c>
      <c r="B335" s="227"/>
      <c r="C335" s="228"/>
      <c r="D335" s="176" t="s">
        <v>13</v>
      </c>
      <c r="E335" s="177" t="s">
        <v>14</v>
      </c>
      <c r="F335" s="176" t="s">
        <v>13</v>
      </c>
      <c r="G335" s="177" t="s">
        <v>14</v>
      </c>
      <c r="H335" s="176" t="s">
        <v>13</v>
      </c>
      <c r="I335" s="177" t="s">
        <v>14</v>
      </c>
      <c r="J335" s="176" t="s">
        <v>13</v>
      </c>
      <c r="K335" s="177" t="s">
        <v>14</v>
      </c>
      <c r="L335" s="178" t="s">
        <v>13</v>
      </c>
      <c r="M335" s="177" t="s">
        <v>14</v>
      </c>
      <c r="N335" s="176" t="s">
        <v>13</v>
      </c>
      <c r="O335" s="177" t="s">
        <v>14</v>
      </c>
      <c r="P335" s="176" t="s">
        <v>13</v>
      </c>
      <c r="Q335" s="177" t="s">
        <v>14</v>
      </c>
      <c r="R335" s="176" t="s">
        <v>13</v>
      </c>
      <c r="S335" s="177" t="s">
        <v>14</v>
      </c>
      <c r="T335" s="176" t="s">
        <v>13</v>
      </c>
      <c r="U335" s="179" t="s">
        <v>14</v>
      </c>
      <c r="V335" s="3" t="s">
        <v>13</v>
      </c>
      <c r="W335" s="4" t="s">
        <v>14</v>
      </c>
      <c r="X335" s="210"/>
      <c r="Z335" s="184"/>
    </row>
    <row r="336" spans="1:27" ht="26.4" x14ac:dyDescent="0.25">
      <c r="A336" s="232" t="s">
        <v>28</v>
      </c>
      <c r="B336" s="195" t="s">
        <v>16</v>
      </c>
      <c r="C336" s="5" t="s">
        <v>17</v>
      </c>
      <c r="D336" s="6">
        <v>0</v>
      </c>
      <c r="E336" s="7">
        <v>0</v>
      </c>
      <c r="F336" s="6">
        <v>0</v>
      </c>
      <c r="G336" s="7">
        <v>0</v>
      </c>
      <c r="H336" s="8">
        <v>0</v>
      </c>
      <c r="I336" s="7">
        <v>0</v>
      </c>
      <c r="J336" s="6">
        <v>0</v>
      </c>
      <c r="K336" s="7">
        <v>0</v>
      </c>
      <c r="L336" s="8">
        <v>0</v>
      </c>
      <c r="M336" s="7">
        <v>0</v>
      </c>
      <c r="N336" s="6">
        <v>0</v>
      </c>
      <c r="O336" s="7">
        <v>0</v>
      </c>
      <c r="P336" s="6">
        <v>0</v>
      </c>
      <c r="Q336" s="7">
        <v>0</v>
      </c>
      <c r="R336" s="8">
        <v>0</v>
      </c>
      <c r="S336" s="7">
        <v>0</v>
      </c>
      <c r="T336" s="6">
        <v>0</v>
      </c>
      <c r="U336" s="7">
        <v>0</v>
      </c>
      <c r="V336" s="6">
        <f>SUM(R336,P336,N336,L336,J336,H336,F336,D336, T336)</f>
        <v>0</v>
      </c>
      <c r="W336" s="7">
        <f>SUM(S336,Q336,O336,M336,K336,I336,G336,E336,U336)</f>
        <v>0</v>
      </c>
      <c r="X336" s="7">
        <f>SUM(V336:W336)</f>
        <v>0</v>
      </c>
      <c r="Z336" s="184"/>
    </row>
    <row r="337" spans="1:26" ht="26.4" x14ac:dyDescent="0.25">
      <c r="A337" s="233"/>
      <c r="B337" s="196"/>
      <c r="C337" s="9" t="s">
        <v>18</v>
      </c>
      <c r="D337" s="10">
        <v>0</v>
      </c>
      <c r="E337" s="11">
        <v>0</v>
      </c>
      <c r="F337" s="10">
        <v>0</v>
      </c>
      <c r="G337" s="11">
        <v>0</v>
      </c>
      <c r="H337" s="12">
        <v>0</v>
      </c>
      <c r="I337" s="11">
        <v>0</v>
      </c>
      <c r="J337" s="10">
        <v>0</v>
      </c>
      <c r="K337" s="11">
        <v>0</v>
      </c>
      <c r="L337" s="12">
        <v>0</v>
      </c>
      <c r="M337" s="11">
        <v>0</v>
      </c>
      <c r="N337" s="10">
        <v>0</v>
      </c>
      <c r="O337" s="11">
        <v>0</v>
      </c>
      <c r="P337" s="10">
        <v>0</v>
      </c>
      <c r="Q337" s="11">
        <v>0</v>
      </c>
      <c r="R337" s="12">
        <v>0</v>
      </c>
      <c r="S337" s="11">
        <v>0</v>
      </c>
      <c r="T337" s="10">
        <v>0</v>
      </c>
      <c r="U337" s="11">
        <v>0</v>
      </c>
      <c r="V337" s="13">
        <f>SUM(R337,P337,N337,L337,J337,H337,F337,D337, T337)</f>
        <v>0</v>
      </c>
      <c r="W337" s="11">
        <f>SUM(S337,Q337,O337,M337,K337,I337,G337,E337,U337)</f>
        <v>0</v>
      </c>
      <c r="X337" s="11">
        <f>SUM(V337:W337)</f>
        <v>0</v>
      </c>
      <c r="Z337" s="184"/>
    </row>
    <row r="338" spans="1:26" ht="13.8" thickBot="1" x14ac:dyDescent="0.3">
      <c r="A338" s="233"/>
      <c r="B338" s="197"/>
      <c r="C338" s="14" t="s">
        <v>19</v>
      </c>
      <c r="D338" s="15">
        <f t="shared" ref="D338:X338" si="88">SUM(D336:D337)</f>
        <v>0</v>
      </c>
      <c r="E338" s="16">
        <f t="shared" si="88"/>
        <v>0</v>
      </c>
      <c r="F338" s="17">
        <f t="shared" si="88"/>
        <v>0</v>
      </c>
      <c r="G338" s="18">
        <f t="shared" si="88"/>
        <v>0</v>
      </c>
      <c r="H338" s="19">
        <f t="shared" si="88"/>
        <v>0</v>
      </c>
      <c r="I338" s="16">
        <f t="shared" si="88"/>
        <v>0</v>
      </c>
      <c r="J338" s="17">
        <f t="shared" si="88"/>
        <v>0</v>
      </c>
      <c r="K338" s="20">
        <f t="shared" si="88"/>
        <v>0</v>
      </c>
      <c r="L338" s="21">
        <f t="shared" si="88"/>
        <v>0</v>
      </c>
      <c r="M338" s="22">
        <f t="shared" si="88"/>
        <v>0</v>
      </c>
      <c r="N338" s="15">
        <f t="shared" si="88"/>
        <v>0</v>
      </c>
      <c r="O338" s="22">
        <f t="shared" si="88"/>
        <v>0</v>
      </c>
      <c r="P338" s="17">
        <f t="shared" si="88"/>
        <v>0</v>
      </c>
      <c r="Q338" s="20">
        <f t="shared" si="88"/>
        <v>0</v>
      </c>
      <c r="R338" s="15">
        <f t="shared" si="88"/>
        <v>0</v>
      </c>
      <c r="S338" s="16">
        <f t="shared" si="88"/>
        <v>0</v>
      </c>
      <c r="T338" s="17">
        <f t="shared" si="88"/>
        <v>0</v>
      </c>
      <c r="U338" s="20">
        <f t="shared" si="88"/>
        <v>0</v>
      </c>
      <c r="V338" s="23">
        <f t="shared" si="88"/>
        <v>0</v>
      </c>
      <c r="W338" s="24">
        <f t="shared" si="88"/>
        <v>0</v>
      </c>
      <c r="X338" s="25">
        <f t="shared" si="88"/>
        <v>0</v>
      </c>
      <c r="Z338" s="184"/>
    </row>
    <row r="339" spans="1:26" ht="26.4" x14ac:dyDescent="0.25">
      <c r="A339" s="233"/>
      <c r="B339" s="198" t="s">
        <v>20</v>
      </c>
      <c r="C339" s="5" t="s">
        <v>17</v>
      </c>
      <c r="D339" s="6">
        <v>0</v>
      </c>
      <c r="E339" s="7">
        <v>0</v>
      </c>
      <c r="F339" s="6">
        <v>0</v>
      </c>
      <c r="G339" s="7">
        <v>0</v>
      </c>
      <c r="H339" s="8">
        <v>0</v>
      </c>
      <c r="I339" s="7">
        <v>0</v>
      </c>
      <c r="J339" s="6">
        <v>0</v>
      </c>
      <c r="K339" s="7">
        <v>0</v>
      </c>
      <c r="L339" s="8">
        <v>0</v>
      </c>
      <c r="M339" s="7">
        <v>0</v>
      </c>
      <c r="N339" s="6">
        <v>0</v>
      </c>
      <c r="O339" s="7">
        <v>0</v>
      </c>
      <c r="P339" s="6">
        <v>0</v>
      </c>
      <c r="Q339" s="7">
        <v>0</v>
      </c>
      <c r="R339" s="8">
        <v>0</v>
      </c>
      <c r="S339" s="7">
        <v>0</v>
      </c>
      <c r="T339" s="6">
        <v>0</v>
      </c>
      <c r="U339" s="7">
        <v>0</v>
      </c>
      <c r="V339" s="6">
        <f>SUM(R339,P339,N339,L339,J339,H339,F339,D339, T339)</f>
        <v>0</v>
      </c>
      <c r="W339" s="7">
        <f>SUM(S339,Q339,O339,M339,K339,I339,G339,E339,U339)</f>
        <v>0</v>
      </c>
      <c r="X339" s="7">
        <f>SUM(V339:W339)</f>
        <v>0</v>
      </c>
      <c r="Z339" s="184"/>
    </row>
    <row r="340" spans="1:26" ht="26.4" x14ac:dyDescent="0.25">
      <c r="A340" s="233"/>
      <c r="B340" s="199"/>
      <c r="C340" s="26" t="s">
        <v>18</v>
      </c>
      <c r="D340" s="27">
        <v>0</v>
      </c>
      <c r="E340" s="28">
        <v>0</v>
      </c>
      <c r="F340" s="27">
        <v>0</v>
      </c>
      <c r="G340" s="28">
        <v>0</v>
      </c>
      <c r="H340" s="29">
        <v>0</v>
      </c>
      <c r="I340" s="28">
        <v>0</v>
      </c>
      <c r="J340" s="27">
        <v>0</v>
      </c>
      <c r="K340" s="28">
        <v>0</v>
      </c>
      <c r="L340" s="29">
        <v>0</v>
      </c>
      <c r="M340" s="28">
        <v>0</v>
      </c>
      <c r="N340" s="27">
        <v>0</v>
      </c>
      <c r="O340" s="28">
        <v>0</v>
      </c>
      <c r="P340" s="27">
        <v>0</v>
      </c>
      <c r="Q340" s="28">
        <v>0</v>
      </c>
      <c r="R340" s="29">
        <v>0</v>
      </c>
      <c r="S340" s="28">
        <v>0</v>
      </c>
      <c r="T340" s="27">
        <v>0</v>
      </c>
      <c r="U340" s="28">
        <v>0</v>
      </c>
      <c r="V340" s="10">
        <f>SUM(R340,P340,N340,L340,J340,H340,F340,D340, T340)</f>
        <v>0</v>
      </c>
      <c r="W340" s="11">
        <f>SUM(S340,Q340,O340,M340,K340,I340,G340,E340,U340)</f>
        <v>0</v>
      </c>
      <c r="X340" s="11">
        <f>SUM(V340:W340)</f>
        <v>0</v>
      </c>
      <c r="Z340" s="184"/>
    </row>
    <row r="341" spans="1:26" ht="13.8" thickBot="1" x14ac:dyDescent="0.3">
      <c r="A341" s="234"/>
      <c r="B341" s="200"/>
      <c r="C341" s="30" t="s">
        <v>21</v>
      </c>
      <c r="D341" s="15">
        <f t="shared" ref="D341:X341" si="89">SUM(D339:D340)</f>
        <v>0</v>
      </c>
      <c r="E341" s="16">
        <f t="shared" si="89"/>
        <v>0</v>
      </c>
      <c r="F341" s="17">
        <f t="shared" si="89"/>
        <v>0</v>
      </c>
      <c r="G341" s="18">
        <f t="shared" si="89"/>
        <v>0</v>
      </c>
      <c r="H341" s="19">
        <f t="shared" si="89"/>
        <v>0</v>
      </c>
      <c r="I341" s="16">
        <f t="shared" si="89"/>
        <v>0</v>
      </c>
      <c r="J341" s="17">
        <f t="shared" si="89"/>
        <v>0</v>
      </c>
      <c r="K341" s="20">
        <f t="shared" si="89"/>
        <v>0</v>
      </c>
      <c r="L341" s="21">
        <f t="shared" si="89"/>
        <v>0</v>
      </c>
      <c r="M341" s="22">
        <f t="shared" si="89"/>
        <v>0</v>
      </c>
      <c r="N341" s="15">
        <f t="shared" si="89"/>
        <v>0</v>
      </c>
      <c r="O341" s="22">
        <f t="shared" si="89"/>
        <v>0</v>
      </c>
      <c r="P341" s="17">
        <f t="shared" si="89"/>
        <v>0</v>
      </c>
      <c r="Q341" s="20">
        <f t="shared" si="89"/>
        <v>0</v>
      </c>
      <c r="R341" s="15">
        <f t="shared" si="89"/>
        <v>0</v>
      </c>
      <c r="S341" s="16">
        <f t="shared" si="89"/>
        <v>0</v>
      </c>
      <c r="T341" s="17">
        <f t="shared" si="89"/>
        <v>0</v>
      </c>
      <c r="U341" s="20">
        <f t="shared" si="89"/>
        <v>0</v>
      </c>
      <c r="V341" s="31">
        <f t="shared" si="89"/>
        <v>0</v>
      </c>
      <c r="W341" s="32">
        <f t="shared" si="89"/>
        <v>0</v>
      </c>
      <c r="X341" s="33">
        <f t="shared" si="89"/>
        <v>0</v>
      </c>
      <c r="Z341" s="184"/>
    </row>
    <row r="342" spans="1:26" ht="13.8" thickBot="1" x14ac:dyDescent="0.3">
      <c r="A342" s="201" t="s">
        <v>11</v>
      </c>
      <c r="B342" s="202"/>
      <c r="C342" s="203"/>
      <c r="D342" s="34">
        <f>SUM(D341,D338)</f>
        <v>0</v>
      </c>
      <c r="E342" s="35">
        <f t="shared" ref="E342:W342" si="90">SUM(E341,E338)</f>
        <v>0</v>
      </c>
      <c r="F342" s="34">
        <f t="shared" si="90"/>
        <v>0</v>
      </c>
      <c r="G342" s="35">
        <f t="shared" si="90"/>
        <v>0</v>
      </c>
      <c r="H342" s="36">
        <f t="shared" si="90"/>
        <v>0</v>
      </c>
      <c r="I342" s="35">
        <f t="shared" si="90"/>
        <v>0</v>
      </c>
      <c r="J342" s="34">
        <f t="shared" si="90"/>
        <v>0</v>
      </c>
      <c r="K342" s="35">
        <f t="shared" si="90"/>
        <v>0</v>
      </c>
      <c r="L342" s="36">
        <f t="shared" si="90"/>
        <v>0</v>
      </c>
      <c r="M342" s="35">
        <f t="shared" si="90"/>
        <v>0</v>
      </c>
      <c r="N342" s="34">
        <f t="shared" si="90"/>
        <v>0</v>
      </c>
      <c r="O342" s="35">
        <f t="shared" si="90"/>
        <v>0</v>
      </c>
      <c r="P342" s="34">
        <f t="shared" si="90"/>
        <v>0</v>
      </c>
      <c r="Q342" s="35">
        <f t="shared" si="90"/>
        <v>0</v>
      </c>
      <c r="R342" s="36">
        <f t="shared" si="90"/>
        <v>0</v>
      </c>
      <c r="S342" s="35">
        <f t="shared" si="90"/>
        <v>0</v>
      </c>
      <c r="T342" s="34">
        <f t="shared" si="90"/>
        <v>0</v>
      </c>
      <c r="U342" s="35">
        <f t="shared" si="90"/>
        <v>0</v>
      </c>
      <c r="V342" s="34">
        <f t="shared" si="90"/>
        <v>0</v>
      </c>
      <c r="W342" s="35">
        <f t="shared" si="90"/>
        <v>0</v>
      </c>
      <c r="X342" s="35">
        <f>SUM(X341,X338)</f>
        <v>0</v>
      </c>
      <c r="Z342" s="184"/>
    </row>
    <row r="343" spans="1:26" ht="13.8" thickBot="1" x14ac:dyDescent="0.3">
      <c r="A343" s="66"/>
      <c r="B343" s="66"/>
      <c r="C343" s="67"/>
      <c r="D343" s="68"/>
      <c r="E343" s="69"/>
      <c r="F343" s="68"/>
      <c r="G343" s="68"/>
      <c r="H343" s="68"/>
      <c r="I343" s="69"/>
      <c r="J343" s="68"/>
      <c r="K343" s="68"/>
      <c r="L343" s="68"/>
      <c r="M343" s="69"/>
      <c r="N343" s="68"/>
      <c r="O343" s="68"/>
      <c r="P343" s="68"/>
      <c r="Q343" s="68"/>
      <c r="R343" s="68"/>
      <c r="S343" s="69"/>
      <c r="T343" s="68"/>
      <c r="U343" s="68"/>
      <c r="V343" s="68"/>
      <c r="W343" s="69"/>
      <c r="X343" s="69"/>
      <c r="Z343" s="184"/>
    </row>
    <row r="344" spans="1:26" ht="12.75" customHeight="1" x14ac:dyDescent="0.25">
      <c r="A344" s="222" t="s">
        <v>165</v>
      </c>
      <c r="B344" s="223"/>
      <c r="C344" s="223"/>
      <c r="D344" s="246" t="s">
        <v>0</v>
      </c>
      <c r="E344" s="246"/>
      <c r="F344" s="246" t="s">
        <v>1</v>
      </c>
      <c r="G344" s="246"/>
      <c r="H344" s="246" t="s">
        <v>2</v>
      </c>
      <c r="I344" s="246"/>
      <c r="J344" s="246" t="s">
        <v>9</v>
      </c>
      <c r="K344" s="246"/>
      <c r="L344" s="246" t="s">
        <v>3</v>
      </c>
      <c r="M344" s="246"/>
      <c r="N344" s="246" t="s">
        <v>10</v>
      </c>
      <c r="O344" s="246"/>
      <c r="P344" s="246" t="s">
        <v>4</v>
      </c>
      <c r="Q344" s="246"/>
      <c r="R344" s="246" t="s">
        <v>5</v>
      </c>
      <c r="S344" s="246"/>
      <c r="T344" s="246" t="s">
        <v>6</v>
      </c>
      <c r="U344" s="246"/>
      <c r="V344" s="246" t="s">
        <v>11</v>
      </c>
      <c r="W344" s="246"/>
      <c r="X344" s="248" t="s">
        <v>12</v>
      </c>
      <c r="Z344" s="184"/>
    </row>
    <row r="345" spans="1:26" ht="13.8" thickBot="1" x14ac:dyDescent="0.3">
      <c r="A345" s="224" t="s">
        <v>137</v>
      </c>
      <c r="B345" s="225"/>
      <c r="C345" s="225"/>
      <c r="D345" s="247"/>
      <c r="E345" s="247"/>
      <c r="F345" s="247"/>
      <c r="G345" s="247"/>
      <c r="H345" s="247"/>
      <c r="I345" s="247"/>
      <c r="J345" s="247"/>
      <c r="K345" s="247"/>
      <c r="L345" s="247"/>
      <c r="M345" s="247"/>
      <c r="N345" s="247"/>
      <c r="O345" s="247"/>
      <c r="P345" s="247"/>
      <c r="Q345" s="247"/>
      <c r="R345" s="247"/>
      <c r="S345" s="247"/>
      <c r="T345" s="247"/>
      <c r="U345" s="247"/>
      <c r="V345" s="247"/>
      <c r="W345" s="247"/>
      <c r="X345" s="249"/>
      <c r="Z345" s="184"/>
    </row>
    <row r="346" spans="1:26" ht="13.8" thickBot="1" x14ac:dyDescent="0.3">
      <c r="A346" s="226" t="s">
        <v>166</v>
      </c>
      <c r="B346" s="227"/>
      <c r="C346" s="228"/>
      <c r="D346" s="176" t="s">
        <v>13</v>
      </c>
      <c r="E346" s="177" t="s">
        <v>14</v>
      </c>
      <c r="F346" s="176" t="s">
        <v>13</v>
      </c>
      <c r="G346" s="177" t="s">
        <v>14</v>
      </c>
      <c r="H346" s="176" t="s">
        <v>13</v>
      </c>
      <c r="I346" s="177" t="s">
        <v>14</v>
      </c>
      <c r="J346" s="176" t="s">
        <v>13</v>
      </c>
      <c r="K346" s="177" t="s">
        <v>14</v>
      </c>
      <c r="L346" s="178" t="s">
        <v>13</v>
      </c>
      <c r="M346" s="177" t="s">
        <v>14</v>
      </c>
      <c r="N346" s="176" t="s">
        <v>13</v>
      </c>
      <c r="O346" s="177" t="s">
        <v>14</v>
      </c>
      <c r="P346" s="176" t="s">
        <v>13</v>
      </c>
      <c r="Q346" s="177" t="s">
        <v>14</v>
      </c>
      <c r="R346" s="176" t="s">
        <v>13</v>
      </c>
      <c r="S346" s="177" t="s">
        <v>14</v>
      </c>
      <c r="T346" s="176" t="s">
        <v>13</v>
      </c>
      <c r="U346" s="179" t="s">
        <v>14</v>
      </c>
      <c r="V346" s="3" t="s">
        <v>13</v>
      </c>
      <c r="W346" s="4" t="s">
        <v>14</v>
      </c>
      <c r="X346" s="250"/>
      <c r="Z346" s="184"/>
    </row>
    <row r="347" spans="1:26" ht="26.4" x14ac:dyDescent="0.25">
      <c r="A347" s="192" t="s">
        <v>28</v>
      </c>
      <c r="B347" s="195" t="s">
        <v>61</v>
      </c>
      <c r="C347" s="73" t="s">
        <v>17</v>
      </c>
      <c r="D347" s="74">
        <v>0</v>
      </c>
      <c r="E347" s="75">
        <v>0</v>
      </c>
      <c r="F347" s="76">
        <v>0</v>
      </c>
      <c r="G347" s="77">
        <v>0</v>
      </c>
      <c r="H347" s="78">
        <v>0</v>
      </c>
      <c r="I347" s="79">
        <v>0</v>
      </c>
      <c r="J347" s="80">
        <v>0</v>
      </c>
      <c r="K347" s="81">
        <v>0</v>
      </c>
      <c r="L347" s="80">
        <v>0</v>
      </c>
      <c r="M347" s="81">
        <v>0</v>
      </c>
      <c r="N347" s="78">
        <v>0</v>
      </c>
      <c r="O347" s="79">
        <v>0</v>
      </c>
      <c r="P347" s="78">
        <v>0</v>
      </c>
      <c r="Q347" s="79">
        <v>0</v>
      </c>
      <c r="R347" s="78">
        <v>0</v>
      </c>
      <c r="S347" s="79">
        <v>0</v>
      </c>
      <c r="T347" s="78">
        <v>0</v>
      </c>
      <c r="U347" s="79">
        <v>0</v>
      </c>
      <c r="V347" s="82">
        <f t="shared" ref="V347:V348" si="91">SUM(T347,R347,P347,N347,L347,J347,H347,F347,D347)</f>
        <v>0</v>
      </c>
      <c r="W347" s="83">
        <f t="shared" ref="W347:W348" si="92">SUM(U347,S347,Q347,O347,M347,K347,I347,G347,E347)</f>
        <v>0</v>
      </c>
      <c r="X347" s="84">
        <f>SUM(V347:W347)</f>
        <v>0</v>
      </c>
      <c r="Z347" s="184"/>
    </row>
    <row r="348" spans="1:26" ht="26.4" x14ac:dyDescent="0.25">
      <c r="A348" s="193"/>
      <c r="B348" s="196"/>
      <c r="C348" s="85" t="s">
        <v>18</v>
      </c>
      <c r="D348" s="76">
        <v>0</v>
      </c>
      <c r="E348" s="77">
        <v>0</v>
      </c>
      <c r="F348" s="76">
        <v>0</v>
      </c>
      <c r="G348" s="77">
        <v>0</v>
      </c>
      <c r="H348" s="76">
        <v>0</v>
      </c>
      <c r="I348" s="77">
        <v>0</v>
      </c>
      <c r="J348" s="86">
        <v>0</v>
      </c>
      <c r="K348" s="87">
        <v>0</v>
      </c>
      <c r="L348" s="76">
        <v>0</v>
      </c>
      <c r="M348" s="88">
        <v>0</v>
      </c>
      <c r="N348" s="76">
        <v>0</v>
      </c>
      <c r="O348" s="77">
        <v>0</v>
      </c>
      <c r="P348" s="76">
        <v>0</v>
      </c>
      <c r="Q348" s="77">
        <v>0</v>
      </c>
      <c r="R348" s="76">
        <v>0</v>
      </c>
      <c r="S348" s="77">
        <v>0</v>
      </c>
      <c r="T348" s="76">
        <v>0</v>
      </c>
      <c r="U348" s="77">
        <v>0</v>
      </c>
      <c r="V348" s="89">
        <f t="shared" si="91"/>
        <v>0</v>
      </c>
      <c r="W348" s="90">
        <f t="shared" si="92"/>
        <v>0</v>
      </c>
      <c r="X348" s="91">
        <f>SUM(V348:W348)</f>
        <v>0</v>
      </c>
      <c r="Z348" s="184"/>
    </row>
    <row r="349" spans="1:26" ht="13.8" thickBot="1" x14ac:dyDescent="0.3">
      <c r="A349" s="193"/>
      <c r="B349" s="197"/>
      <c r="C349" s="92" t="s">
        <v>62</v>
      </c>
      <c r="D349" s="93">
        <f t="shared" ref="D349:X349" si="93">SUM(D347:D348)</f>
        <v>0</v>
      </c>
      <c r="E349" s="94">
        <f t="shared" si="93"/>
        <v>0</v>
      </c>
      <c r="F349" s="95">
        <f t="shared" si="93"/>
        <v>0</v>
      </c>
      <c r="G349" s="96">
        <f t="shared" si="93"/>
        <v>0</v>
      </c>
      <c r="H349" s="97">
        <f t="shared" si="93"/>
        <v>0</v>
      </c>
      <c r="I349" s="98">
        <f t="shared" si="93"/>
        <v>0</v>
      </c>
      <c r="J349" s="99">
        <f t="shared" si="93"/>
        <v>0</v>
      </c>
      <c r="K349" s="100">
        <f t="shared" si="93"/>
        <v>0</v>
      </c>
      <c r="L349" s="97">
        <f t="shared" si="93"/>
        <v>0</v>
      </c>
      <c r="M349" s="98">
        <f t="shared" si="93"/>
        <v>0</v>
      </c>
      <c r="N349" s="99">
        <f t="shared" si="93"/>
        <v>0</v>
      </c>
      <c r="O349" s="96">
        <f t="shared" si="93"/>
        <v>0</v>
      </c>
      <c r="P349" s="97">
        <f t="shared" si="93"/>
        <v>0</v>
      </c>
      <c r="Q349" s="94">
        <f t="shared" si="93"/>
        <v>0</v>
      </c>
      <c r="R349" s="99">
        <f t="shared" si="93"/>
        <v>0</v>
      </c>
      <c r="S349" s="100">
        <f t="shared" si="93"/>
        <v>0</v>
      </c>
      <c r="T349" s="97">
        <f t="shared" si="93"/>
        <v>0</v>
      </c>
      <c r="U349" s="96">
        <f t="shared" si="93"/>
        <v>0</v>
      </c>
      <c r="V349" s="101">
        <f t="shared" si="93"/>
        <v>0</v>
      </c>
      <c r="W349" s="102">
        <f t="shared" si="93"/>
        <v>0</v>
      </c>
      <c r="X349" s="103">
        <f t="shared" si="93"/>
        <v>0</v>
      </c>
      <c r="Z349" s="184"/>
    </row>
    <row r="350" spans="1:26" ht="26.4" x14ac:dyDescent="0.25">
      <c r="A350" s="193"/>
      <c r="B350" s="243" t="s">
        <v>20</v>
      </c>
      <c r="C350" s="73" t="s">
        <v>17</v>
      </c>
      <c r="D350" s="76">
        <v>0</v>
      </c>
      <c r="E350" s="104">
        <v>0</v>
      </c>
      <c r="F350" s="76">
        <v>0</v>
      </c>
      <c r="G350" s="77">
        <v>0</v>
      </c>
      <c r="H350" s="76">
        <v>0</v>
      </c>
      <c r="I350" s="77">
        <v>0</v>
      </c>
      <c r="J350" s="86">
        <v>0</v>
      </c>
      <c r="K350" s="87">
        <v>0</v>
      </c>
      <c r="L350" s="76">
        <v>0</v>
      </c>
      <c r="M350" s="77">
        <v>0</v>
      </c>
      <c r="N350" s="76">
        <v>0</v>
      </c>
      <c r="O350" s="77">
        <v>0</v>
      </c>
      <c r="P350" s="86">
        <v>0</v>
      </c>
      <c r="Q350" s="87">
        <v>0</v>
      </c>
      <c r="R350" s="76">
        <v>0</v>
      </c>
      <c r="S350" s="104">
        <v>0</v>
      </c>
      <c r="T350" s="76">
        <v>0</v>
      </c>
      <c r="U350" s="104">
        <v>0</v>
      </c>
      <c r="V350" s="89">
        <f>SUM(T350,R350,P350,N350,L350,J350,H350,F350,D350)</f>
        <v>0</v>
      </c>
      <c r="W350" s="90">
        <f t="shared" ref="W350:W351" si="94">SUM(U350,S350,Q350,O350,M350,K350,I350,G350,E350)</f>
        <v>0</v>
      </c>
      <c r="X350" s="91">
        <f>SUM(V350:W350)</f>
        <v>0</v>
      </c>
      <c r="Z350" s="184"/>
    </row>
    <row r="351" spans="1:26" ht="26.4" x14ac:dyDescent="0.25">
      <c r="A351" s="193"/>
      <c r="B351" s="244"/>
      <c r="C351" s="85" t="s">
        <v>18</v>
      </c>
      <c r="D351" s="76">
        <v>0</v>
      </c>
      <c r="E351" s="77">
        <v>0</v>
      </c>
      <c r="F351" s="76">
        <v>0</v>
      </c>
      <c r="G351" s="77">
        <v>0</v>
      </c>
      <c r="H351" s="76">
        <v>0</v>
      </c>
      <c r="I351" s="77">
        <v>0</v>
      </c>
      <c r="J351" s="86">
        <v>0</v>
      </c>
      <c r="K351" s="87">
        <v>0</v>
      </c>
      <c r="L351" s="76">
        <v>0</v>
      </c>
      <c r="M351" s="77">
        <v>0</v>
      </c>
      <c r="N351" s="76">
        <v>0</v>
      </c>
      <c r="O351" s="77">
        <v>0</v>
      </c>
      <c r="P351" s="86">
        <v>0</v>
      </c>
      <c r="Q351" s="87">
        <v>0</v>
      </c>
      <c r="R351" s="76">
        <v>0</v>
      </c>
      <c r="S351" s="77">
        <v>0</v>
      </c>
      <c r="T351" s="76">
        <v>0</v>
      </c>
      <c r="U351" s="77">
        <v>0</v>
      </c>
      <c r="V351" s="89">
        <f t="shared" ref="V351" si="95">SUM(T351,R351,P351,N351,L351,J351,H351,F351,D351)</f>
        <v>0</v>
      </c>
      <c r="W351" s="90">
        <f t="shared" si="94"/>
        <v>0</v>
      </c>
      <c r="X351" s="91">
        <f>SUM(V351:W351)</f>
        <v>0</v>
      </c>
      <c r="Z351" s="184"/>
    </row>
    <row r="352" spans="1:26" ht="13.8" thickBot="1" x14ac:dyDescent="0.3">
      <c r="A352" s="194"/>
      <c r="B352" s="245"/>
      <c r="C352" s="105" t="s">
        <v>63</v>
      </c>
      <c r="D352" s="93">
        <f t="shared" ref="D352:X352" si="96">SUM(D350:D351)</f>
        <v>0</v>
      </c>
      <c r="E352" s="94">
        <f t="shared" si="96"/>
        <v>0</v>
      </c>
      <c r="F352" s="95">
        <f t="shared" si="96"/>
        <v>0</v>
      </c>
      <c r="G352" s="96">
        <f t="shared" si="96"/>
        <v>0</v>
      </c>
      <c r="H352" s="97">
        <f t="shared" si="96"/>
        <v>0</v>
      </c>
      <c r="I352" s="98">
        <f t="shared" si="96"/>
        <v>0</v>
      </c>
      <c r="J352" s="99">
        <f t="shared" si="96"/>
        <v>0</v>
      </c>
      <c r="K352" s="100">
        <f t="shared" si="96"/>
        <v>0</v>
      </c>
      <c r="L352" s="97">
        <f t="shared" si="96"/>
        <v>0</v>
      </c>
      <c r="M352" s="98">
        <f t="shared" si="96"/>
        <v>0</v>
      </c>
      <c r="N352" s="99">
        <f t="shared" si="96"/>
        <v>0</v>
      </c>
      <c r="O352" s="96">
        <f t="shared" si="96"/>
        <v>0</v>
      </c>
      <c r="P352" s="97">
        <f t="shared" si="96"/>
        <v>0</v>
      </c>
      <c r="Q352" s="94">
        <f t="shared" si="96"/>
        <v>0</v>
      </c>
      <c r="R352" s="99">
        <f t="shared" si="96"/>
        <v>0</v>
      </c>
      <c r="S352" s="100">
        <f t="shared" si="96"/>
        <v>0</v>
      </c>
      <c r="T352" s="97">
        <f t="shared" si="96"/>
        <v>0</v>
      </c>
      <c r="U352" s="96">
        <f t="shared" si="96"/>
        <v>0</v>
      </c>
      <c r="V352" s="101">
        <f t="shared" si="96"/>
        <v>0</v>
      </c>
      <c r="W352" s="102">
        <f t="shared" si="96"/>
        <v>0</v>
      </c>
      <c r="X352" s="103">
        <f t="shared" si="96"/>
        <v>0</v>
      </c>
      <c r="Z352" s="184"/>
    </row>
    <row r="353" spans="1:27" ht="13.8" thickBot="1" x14ac:dyDescent="0.3">
      <c r="A353" s="201" t="s">
        <v>64</v>
      </c>
      <c r="B353" s="202"/>
      <c r="C353" s="203"/>
      <c r="D353" s="106">
        <f t="shared" ref="D353:X353" si="97">SUM(D352,D349)</f>
        <v>0</v>
      </c>
      <c r="E353" s="107">
        <f t="shared" si="97"/>
        <v>0</v>
      </c>
      <c r="F353" s="108">
        <f t="shared" si="97"/>
        <v>0</v>
      </c>
      <c r="G353" s="107">
        <f t="shared" si="97"/>
        <v>0</v>
      </c>
      <c r="H353" s="108">
        <f t="shared" si="97"/>
        <v>0</v>
      </c>
      <c r="I353" s="109">
        <f t="shared" si="97"/>
        <v>0</v>
      </c>
      <c r="J353" s="110">
        <f t="shared" si="97"/>
        <v>0</v>
      </c>
      <c r="K353" s="111">
        <f t="shared" si="97"/>
        <v>0</v>
      </c>
      <c r="L353" s="108">
        <f t="shared" si="97"/>
        <v>0</v>
      </c>
      <c r="M353" s="107">
        <f t="shared" si="97"/>
        <v>0</v>
      </c>
      <c r="N353" s="110">
        <f t="shared" si="97"/>
        <v>0</v>
      </c>
      <c r="O353" s="111">
        <f t="shared" si="97"/>
        <v>0</v>
      </c>
      <c r="P353" s="108">
        <f t="shared" si="97"/>
        <v>0</v>
      </c>
      <c r="Q353" s="107">
        <f t="shared" si="97"/>
        <v>0</v>
      </c>
      <c r="R353" s="110">
        <f t="shared" si="97"/>
        <v>0</v>
      </c>
      <c r="S353" s="111">
        <f t="shared" si="97"/>
        <v>0</v>
      </c>
      <c r="T353" s="108">
        <f t="shared" si="97"/>
        <v>0</v>
      </c>
      <c r="U353" s="107">
        <f t="shared" si="97"/>
        <v>0</v>
      </c>
      <c r="V353" s="108">
        <f t="shared" si="97"/>
        <v>0</v>
      </c>
      <c r="W353" s="107">
        <f t="shared" si="97"/>
        <v>0</v>
      </c>
      <c r="X353" s="109">
        <f t="shared" si="97"/>
        <v>0</v>
      </c>
      <c r="Z353" s="184"/>
    </row>
    <row r="354" spans="1:27" customFormat="1" ht="15" thickBot="1" x14ac:dyDescent="0.35">
      <c r="B354" s="112"/>
      <c r="C354" s="113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84"/>
      <c r="Z354" s="184"/>
      <c r="AA354" s="1"/>
    </row>
    <row r="355" spans="1:27" ht="12.75" customHeight="1" x14ac:dyDescent="0.25">
      <c r="A355" s="222" t="s">
        <v>59</v>
      </c>
      <c r="B355" s="223"/>
      <c r="C355" s="223"/>
      <c r="D355" s="246" t="s">
        <v>0</v>
      </c>
      <c r="E355" s="246"/>
      <c r="F355" s="246" t="s">
        <v>1</v>
      </c>
      <c r="G355" s="246"/>
      <c r="H355" s="246" t="s">
        <v>2</v>
      </c>
      <c r="I355" s="246"/>
      <c r="J355" s="246" t="s">
        <v>9</v>
      </c>
      <c r="K355" s="246"/>
      <c r="L355" s="246" t="s">
        <v>3</v>
      </c>
      <c r="M355" s="246"/>
      <c r="N355" s="246" t="s">
        <v>10</v>
      </c>
      <c r="O355" s="246"/>
      <c r="P355" s="246" t="s">
        <v>4</v>
      </c>
      <c r="Q355" s="246"/>
      <c r="R355" s="246" t="s">
        <v>5</v>
      </c>
      <c r="S355" s="246"/>
      <c r="T355" s="246" t="s">
        <v>6</v>
      </c>
      <c r="U355" s="246"/>
      <c r="V355" s="246" t="s">
        <v>11</v>
      </c>
      <c r="W355" s="246"/>
      <c r="X355" s="248" t="s">
        <v>12</v>
      </c>
      <c r="Z355" s="184"/>
    </row>
    <row r="356" spans="1:27" ht="13.8" thickBot="1" x14ac:dyDescent="0.3">
      <c r="A356" s="224" t="s">
        <v>137</v>
      </c>
      <c r="B356" s="225"/>
      <c r="C356" s="225"/>
      <c r="D356" s="247"/>
      <c r="E356" s="247"/>
      <c r="F356" s="247"/>
      <c r="G356" s="247"/>
      <c r="H356" s="247"/>
      <c r="I356" s="247"/>
      <c r="J356" s="247"/>
      <c r="K356" s="247"/>
      <c r="L356" s="247"/>
      <c r="M356" s="247"/>
      <c r="N356" s="247"/>
      <c r="O356" s="247"/>
      <c r="P356" s="247"/>
      <c r="Q356" s="247"/>
      <c r="R356" s="247"/>
      <c r="S356" s="247"/>
      <c r="T356" s="247"/>
      <c r="U356" s="247"/>
      <c r="V356" s="247"/>
      <c r="W356" s="247"/>
      <c r="X356" s="249"/>
      <c r="Z356" s="184"/>
    </row>
    <row r="357" spans="1:27" ht="13.8" thickBot="1" x14ac:dyDescent="0.3">
      <c r="A357" s="226" t="s">
        <v>60</v>
      </c>
      <c r="B357" s="227"/>
      <c r="C357" s="228"/>
      <c r="D357" s="176" t="s">
        <v>13</v>
      </c>
      <c r="E357" s="177" t="s">
        <v>14</v>
      </c>
      <c r="F357" s="176" t="s">
        <v>13</v>
      </c>
      <c r="G357" s="177" t="s">
        <v>14</v>
      </c>
      <c r="H357" s="176" t="s">
        <v>13</v>
      </c>
      <c r="I357" s="177" t="s">
        <v>14</v>
      </c>
      <c r="J357" s="176" t="s">
        <v>13</v>
      </c>
      <c r="K357" s="177" t="s">
        <v>14</v>
      </c>
      <c r="L357" s="178" t="s">
        <v>13</v>
      </c>
      <c r="M357" s="177" t="s">
        <v>14</v>
      </c>
      <c r="N357" s="176" t="s">
        <v>13</v>
      </c>
      <c r="O357" s="177" t="s">
        <v>14</v>
      </c>
      <c r="P357" s="176" t="s">
        <v>13</v>
      </c>
      <c r="Q357" s="177" t="s">
        <v>14</v>
      </c>
      <c r="R357" s="176" t="s">
        <v>13</v>
      </c>
      <c r="S357" s="177" t="s">
        <v>14</v>
      </c>
      <c r="T357" s="176" t="s">
        <v>13</v>
      </c>
      <c r="U357" s="179" t="s">
        <v>14</v>
      </c>
      <c r="V357" s="3" t="s">
        <v>13</v>
      </c>
      <c r="W357" s="4" t="s">
        <v>14</v>
      </c>
      <c r="X357" s="250"/>
      <c r="Z357" s="184"/>
    </row>
    <row r="358" spans="1:27" ht="26.4" x14ac:dyDescent="0.25">
      <c r="A358" s="192" t="s">
        <v>28</v>
      </c>
      <c r="B358" s="195" t="s">
        <v>61</v>
      </c>
      <c r="C358" s="73" t="s">
        <v>17</v>
      </c>
      <c r="D358" s="74">
        <v>2</v>
      </c>
      <c r="E358" s="75">
        <v>2</v>
      </c>
      <c r="F358" s="76">
        <v>0</v>
      </c>
      <c r="G358" s="77">
        <v>0</v>
      </c>
      <c r="H358" s="78">
        <v>0</v>
      </c>
      <c r="I358" s="79">
        <v>0</v>
      </c>
      <c r="J358" s="80">
        <v>0</v>
      </c>
      <c r="K358" s="81">
        <v>0</v>
      </c>
      <c r="L358" s="80">
        <v>0</v>
      </c>
      <c r="M358" s="81">
        <v>0</v>
      </c>
      <c r="N358" s="78">
        <v>0</v>
      </c>
      <c r="O358" s="79">
        <v>0</v>
      </c>
      <c r="P358" s="78">
        <v>0</v>
      </c>
      <c r="Q358" s="79">
        <v>0</v>
      </c>
      <c r="R358" s="78">
        <v>2</v>
      </c>
      <c r="S358" s="79">
        <v>0</v>
      </c>
      <c r="T358" s="78">
        <v>0</v>
      </c>
      <c r="U358" s="79">
        <v>0</v>
      </c>
      <c r="V358" s="82">
        <f t="shared" ref="V358:W359" si="98">SUM(T358,R358,P358,N358,L358,J358,H358,F358,D358)</f>
        <v>4</v>
      </c>
      <c r="W358" s="83">
        <f t="shared" si="98"/>
        <v>2</v>
      </c>
      <c r="X358" s="84">
        <f>SUM(V358:W358)</f>
        <v>6</v>
      </c>
      <c r="Z358" s="184"/>
    </row>
    <row r="359" spans="1:27" ht="26.4" x14ac:dyDescent="0.25">
      <c r="A359" s="193"/>
      <c r="B359" s="196"/>
      <c r="C359" s="85" t="s">
        <v>18</v>
      </c>
      <c r="D359" s="76">
        <v>0</v>
      </c>
      <c r="E359" s="77">
        <v>2</v>
      </c>
      <c r="F359" s="76">
        <v>0</v>
      </c>
      <c r="G359" s="77">
        <v>0</v>
      </c>
      <c r="H359" s="76">
        <v>0</v>
      </c>
      <c r="I359" s="77">
        <v>0</v>
      </c>
      <c r="J359" s="86">
        <v>0</v>
      </c>
      <c r="K359" s="87">
        <v>0</v>
      </c>
      <c r="L359" s="76">
        <v>0</v>
      </c>
      <c r="M359" s="88">
        <v>0</v>
      </c>
      <c r="N359" s="76">
        <v>0</v>
      </c>
      <c r="O359" s="77">
        <v>0</v>
      </c>
      <c r="P359" s="76">
        <v>0</v>
      </c>
      <c r="Q359" s="77">
        <v>0</v>
      </c>
      <c r="R359" s="76">
        <v>0</v>
      </c>
      <c r="S359" s="77">
        <v>1</v>
      </c>
      <c r="T359" s="76">
        <v>0</v>
      </c>
      <c r="U359" s="77">
        <v>0</v>
      </c>
      <c r="V359" s="89">
        <f t="shared" si="98"/>
        <v>0</v>
      </c>
      <c r="W359" s="90">
        <f t="shared" si="98"/>
        <v>3</v>
      </c>
      <c r="X359" s="91">
        <f>SUM(V359:W359)</f>
        <v>3</v>
      </c>
      <c r="Z359" s="184"/>
    </row>
    <row r="360" spans="1:27" ht="13.8" thickBot="1" x14ac:dyDescent="0.3">
      <c r="A360" s="193"/>
      <c r="B360" s="197"/>
      <c r="C360" s="92" t="s">
        <v>62</v>
      </c>
      <c r="D360" s="93">
        <f t="shared" ref="D360:X360" si="99">SUM(D358:D359)</f>
        <v>2</v>
      </c>
      <c r="E360" s="94">
        <f t="shared" si="99"/>
        <v>4</v>
      </c>
      <c r="F360" s="95">
        <f t="shared" si="99"/>
        <v>0</v>
      </c>
      <c r="G360" s="96">
        <f t="shared" si="99"/>
        <v>0</v>
      </c>
      <c r="H360" s="97">
        <f t="shared" si="99"/>
        <v>0</v>
      </c>
      <c r="I360" s="98">
        <f t="shared" si="99"/>
        <v>0</v>
      </c>
      <c r="J360" s="99">
        <f t="shared" si="99"/>
        <v>0</v>
      </c>
      <c r="K360" s="100">
        <f t="shared" si="99"/>
        <v>0</v>
      </c>
      <c r="L360" s="97">
        <f t="shared" si="99"/>
        <v>0</v>
      </c>
      <c r="M360" s="98">
        <f t="shared" si="99"/>
        <v>0</v>
      </c>
      <c r="N360" s="99">
        <f t="shared" si="99"/>
        <v>0</v>
      </c>
      <c r="O360" s="96">
        <f t="shared" si="99"/>
        <v>0</v>
      </c>
      <c r="P360" s="97">
        <f t="shared" si="99"/>
        <v>0</v>
      </c>
      <c r="Q360" s="94">
        <f t="shared" si="99"/>
        <v>0</v>
      </c>
      <c r="R360" s="99">
        <f t="shared" si="99"/>
        <v>2</v>
      </c>
      <c r="S360" s="100">
        <f t="shared" si="99"/>
        <v>1</v>
      </c>
      <c r="T360" s="97">
        <f t="shared" si="99"/>
        <v>0</v>
      </c>
      <c r="U360" s="96">
        <f t="shared" si="99"/>
        <v>0</v>
      </c>
      <c r="V360" s="101">
        <f t="shared" si="99"/>
        <v>4</v>
      </c>
      <c r="W360" s="102">
        <f t="shared" si="99"/>
        <v>5</v>
      </c>
      <c r="X360" s="103">
        <f t="shared" si="99"/>
        <v>9</v>
      </c>
      <c r="Z360" s="184"/>
    </row>
    <row r="361" spans="1:27" ht="26.4" x14ac:dyDescent="0.25">
      <c r="A361" s="193"/>
      <c r="B361" s="243" t="s">
        <v>20</v>
      </c>
      <c r="C361" s="73" t="s">
        <v>17</v>
      </c>
      <c r="D361" s="76">
        <v>1</v>
      </c>
      <c r="E361" s="104">
        <v>0</v>
      </c>
      <c r="F361" s="76">
        <v>0</v>
      </c>
      <c r="G361" s="77">
        <v>0</v>
      </c>
      <c r="H361" s="76">
        <v>0</v>
      </c>
      <c r="I361" s="77">
        <v>0</v>
      </c>
      <c r="J361" s="86">
        <v>0</v>
      </c>
      <c r="K361" s="87">
        <v>0</v>
      </c>
      <c r="L361" s="76">
        <v>1</v>
      </c>
      <c r="M361" s="77">
        <v>0</v>
      </c>
      <c r="N361" s="76">
        <v>0</v>
      </c>
      <c r="O361" s="77">
        <v>0</v>
      </c>
      <c r="P361" s="86">
        <v>1</v>
      </c>
      <c r="Q361" s="87">
        <v>0</v>
      </c>
      <c r="R361" s="76">
        <v>0</v>
      </c>
      <c r="S361" s="104">
        <v>0</v>
      </c>
      <c r="T361" s="76">
        <v>0</v>
      </c>
      <c r="U361" s="104">
        <v>0</v>
      </c>
      <c r="V361" s="89">
        <f>SUM(T361,R361,P361,N361,L361,J361,H361,F361,D361)</f>
        <v>3</v>
      </c>
      <c r="W361" s="90">
        <f t="shared" ref="V361:W362" si="100">SUM(U361,S361,Q361,O361,M361,K361,I361,G361,E361)</f>
        <v>0</v>
      </c>
      <c r="X361" s="91">
        <f>SUM(V361:W361)</f>
        <v>3</v>
      </c>
      <c r="Z361" s="184"/>
    </row>
    <row r="362" spans="1:27" ht="26.4" x14ac:dyDescent="0.25">
      <c r="A362" s="193"/>
      <c r="B362" s="244"/>
      <c r="C362" s="85" t="s">
        <v>18</v>
      </c>
      <c r="D362" s="76">
        <v>2</v>
      </c>
      <c r="E362" s="77">
        <v>1</v>
      </c>
      <c r="F362" s="76">
        <v>0</v>
      </c>
      <c r="G362" s="77">
        <v>0</v>
      </c>
      <c r="H362" s="76">
        <v>0</v>
      </c>
      <c r="I362" s="77">
        <v>0</v>
      </c>
      <c r="J362" s="86">
        <v>0</v>
      </c>
      <c r="K362" s="87">
        <v>0</v>
      </c>
      <c r="L362" s="76">
        <v>0</v>
      </c>
      <c r="M362" s="77">
        <v>0</v>
      </c>
      <c r="N362" s="76">
        <v>0</v>
      </c>
      <c r="O362" s="77">
        <v>2</v>
      </c>
      <c r="P362" s="86">
        <v>0</v>
      </c>
      <c r="Q362" s="87">
        <v>1</v>
      </c>
      <c r="R362" s="76">
        <v>2</v>
      </c>
      <c r="S362" s="77">
        <v>0</v>
      </c>
      <c r="T362" s="76">
        <v>0</v>
      </c>
      <c r="U362" s="77">
        <v>0</v>
      </c>
      <c r="V362" s="89">
        <f t="shared" si="100"/>
        <v>4</v>
      </c>
      <c r="W362" s="90">
        <f t="shared" si="100"/>
        <v>4</v>
      </c>
      <c r="X362" s="91">
        <f>SUM(V362:W362)</f>
        <v>8</v>
      </c>
      <c r="Z362" s="184"/>
    </row>
    <row r="363" spans="1:27" ht="13.8" thickBot="1" x14ac:dyDescent="0.3">
      <c r="A363" s="194"/>
      <c r="B363" s="245"/>
      <c r="C363" s="105" t="s">
        <v>63</v>
      </c>
      <c r="D363" s="93">
        <f t="shared" ref="D363:X363" si="101">SUM(D361:D362)</f>
        <v>3</v>
      </c>
      <c r="E363" s="94">
        <f t="shared" si="101"/>
        <v>1</v>
      </c>
      <c r="F363" s="95">
        <f t="shared" si="101"/>
        <v>0</v>
      </c>
      <c r="G363" s="96">
        <f t="shared" si="101"/>
        <v>0</v>
      </c>
      <c r="H363" s="97">
        <f t="shared" si="101"/>
        <v>0</v>
      </c>
      <c r="I363" s="98">
        <f t="shared" si="101"/>
        <v>0</v>
      </c>
      <c r="J363" s="99">
        <f t="shared" si="101"/>
        <v>0</v>
      </c>
      <c r="K363" s="100">
        <f t="shared" si="101"/>
        <v>0</v>
      </c>
      <c r="L363" s="97">
        <f t="shared" si="101"/>
        <v>1</v>
      </c>
      <c r="M363" s="98">
        <f t="shared" si="101"/>
        <v>0</v>
      </c>
      <c r="N363" s="99">
        <f t="shared" si="101"/>
        <v>0</v>
      </c>
      <c r="O363" s="96">
        <f t="shared" si="101"/>
        <v>2</v>
      </c>
      <c r="P363" s="97">
        <f t="shared" si="101"/>
        <v>1</v>
      </c>
      <c r="Q363" s="94">
        <f t="shared" si="101"/>
        <v>1</v>
      </c>
      <c r="R363" s="99">
        <f t="shared" si="101"/>
        <v>2</v>
      </c>
      <c r="S363" s="100">
        <f t="shared" si="101"/>
        <v>0</v>
      </c>
      <c r="T363" s="97">
        <f t="shared" si="101"/>
        <v>0</v>
      </c>
      <c r="U363" s="96">
        <f t="shared" si="101"/>
        <v>0</v>
      </c>
      <c r="V363" s="101">
        <f t="shared" si="101"/>
        <v>7</v>
      </c>
      <c r="W363" s="102">
        <f t="shared" si="101"/>
        <v>4</v>
      </c>
      <c r="X363" s="103">
        <f t="shared" si="101"/>
        <v>11</v>
      </c>
      <c r="Z363" s="184"/>
    </row>
    <row r="364" spans="1:27" ht="13.8" thickBot="1" x14ac:dyDescent="0.3">
      <c r="A364" s="201" t="s">
        <v>64</v>
      </c>
      <c r="B364" s="202"/>
      <c r="C364" s="203"/>
      <c r="D364" s="106">
        <f t="shared" ref="D364:X364" si="102">SUM(D363,D360)</f>
        <v>5</v>
      </c>
      <c r="E364" s="107">
        <f t="shared" si="102"/>
        <v>5</v>
      </c>
      <c r="F364" s="108">
        <f t="shared" si="102"/>
        <v>0</v>
      </c>
      <c r="G364" s="107">
        <f t="shared" si="102"/>
        <v>0</v>
      </c>
      <c r="H364" s="108">
        <f t="shared" si="102"/>
        <v>0</v>
      </c>
      <c r="I364" s="109">
        <f t="shared" si="102"/>
        <v>0</v>
      </c>
      <c r="J364" s="110">
        <f t="shared" si="102"/>
        <v>0</v>
      </c>
      <c r="K364" s="111">
        <f t="shared" si="102"/>
        <v>0</v>
      </c>
      <c r="L364" s="108">
        <f t="shared" si="102"/>
        <v>1</v>
      </c>
      <c r="M364" s="107">
        <f t="shared" si="102"/>
        <v>0</v>
      </c>
      <c r="N364" s="110">
        <f t="shared" si="102"/>
        <v>0</v>
      </c>
      <c r="O364" s="111">
        <f t="shared" si="102"/>
        <v>2</v>
      </c>
      <c r="P364" s="108">
        <f t="shared" si="102"/>
        <v>1</v>
      </c>
      <c r="Q364" s="107">
        <f t="shared" si="102"/>
        <v>1</v>
      </c>
      <c r="R364" s="110">
        <f t="shared" si="102"/>
        <v>4</v>
      </c>
      <c r="S364" s="111">
        <f t="shared" si="102"/>
        <v>1</v>
      </c>
      <c r="T364" s="108">
        <f t="shared" si="102"/>
        <v>0</v>
      </c>
      <c r="U364" s="107">
        <f t="shared" si="102"/>
        <v>0</v>
      </c>
      <c r="V364" s="108">
        <f t="shared" si="102"/>
        <v>11</v>
      </c>
      <c r="W364" s="107">
        <f t="shared" si="102"/>
        <v>9</v>
      </c>
      <c r="X364" s="109">
        <f t="shared" si="102"/>
        <v>20</v>
      </c>
      <c r="Z364" s="184"/>
    </row>
    <row r="365" spans="1:27" customFormat="1" ht="15" thickBot="1" x14ac:dyDescent="0.35">
      <c r="B365" s="112"/>
      <c r="C365" s="113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84"/>
      <c r="Z365" s="184"/>
      <c r="AA365" s="1"/>
    </row>
    <row r="366" spans="1:27" x14ac:dyDescent="0.25">
      <c r="A366" s="204" t="s">
        <v>65</v>
      </c>
      <c r="B366" s="205"/>
      <c r="C366" s="205"/>
      <c r="D366" s="206" t="s">
        <v>0</v>
      </c>
      <c r="E366" s="206"/>
      <c r="F366" s="206" t="s">
        <v>1</v>
      </c>
      <c r="G366" s="206"/>
      <c r="H366" s="206" t="s">
        <v>2</v>
      </c>
      <c r="I366" s="206"/>
      <c r="J366" s="206" t="s">
        <v>9</v>
      </c>
      <c r="K366" s="206"/>
      <c r="L366" s="206" t="s">
        <v>3</v>
      </c>
      <c r="M366" s="206"/>
      <c r="N366" s="206" t="s">
        <v>10</v>
      </c>
      <c r="O366" s="206"/>
      <c r="P366" s="206" t="s">
        <v>4</v>
      </c>
      <c r="Q366" s="206"/>
      <c r="R366" s="206" t="s">
        <v>5</v>
      </c>
      <c r="S366" s="206"/>
      <c r="T366" s="206" t="s">
        <v>6</v>
      </c>
      <c r="U366" s="206"/>
      <c r="V366" s="206" t="s">
        <v>11</v>
      </c>
      <c r="W366" s="206"/>
      <c r="X366" s="208" t="s">
        <v>12</v>
      </c>
      <c r="Z366" s="184"/>
    </row>
    <row r="367" spans="1:27" ht="13.8" thickBot="1" x14ac:dyDescent="0.3">
      <c r="A367" s="211" t="s">
        <v>137</v>
      </c>
      <c r="B367" s="212"/>
      <c r="C367" s="212"/>
      <c r="D367" s="207"/>
      <c r="E367" s="207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9"/>
      <c r="Z367" s="184"/>
    </row>
    <row r="368" spans="1:27" ht="13.8" thickBot="1" x14ac:dyDescent="0.3">
      <c r="A368" s="213" t="s">
        <v>66</v>
      </c>
      <c r="B368" s="214"/>
      <c r="C368" s="215"/>
      <c r="D368" s="176" t="s">
        <v>13</v>
      </c>
      <c r="E368" s="177" t="s">
        <v>14</v>
      </c>
      <c r="F368" s="176" t="s">
        <v>13</v>
      </c>
      <c r="G368" s="177" t="s">
        <v>14</v>
      </c>
      <c r="H368" s="176" t="s">
        <v>13</v>
      </c>
      <c r="I368" s="177" t="s">
        <v>14</v>
      </c>
      <c r="J368" s="176" t="s">
        <v>13</v>
      </c>
      <c r="K368" s="177" t="s">
        <v>14</v>
      </c>
      <c r="L368" s="178" t="s">
        <v>13</v>
      </c>
      <c r="M368" s="177" t="s">
        <v>14</v>
      </c>
      <c r="N368" s="176" t="s">
        <v>13</v>
      </c>
      <c r="O368" s="177" t="s">
        <v>14</v>
      </c>
      <c r="P368" s="176" t="s">
        <v>13</v>
      </c>
      <c r="Q368" s="177" t="s">
        <v>14</v>
      </c>
      <c r="R368" s="176" t="s">
        <v>13</v>
      </c>
      <c r="S368" s="177" t="s">
        <v>14</v>
      </c>
      <c r="T368" s="176" t="s">
        <v>13</v>
      </c>
      <c r="U368" s="179" t="s">
        <v>14</v>
      </c>
      <c r="V368" s="3" t="s">
        <v>13</v>
      </c>
      <c r="W368" s="4" t="s">
        <v>14</v>
      </c>
      <c r="X368" s="210"/>
      <c r="Z368" s="184"/>
    </row>
    <row r="369" spans="1:27" ht="26.4" x14ac:dyDescent="0.25">
      <c r="A369" s="192" t="s">
        <v>67</v>
      </c>
      <c r="B369" s="195" t="s">
        <v>16</v>
      </c>
      <c r="C369" s="70" t="s">
        <v>17</v>
      </c>
      <c r="D369" s="6">
        <v>0</v>
      </c>
      <c r="E369" s="7">
        <v>2</v>
      </c>
      <c r="F369" s="6">
        <v>1</v>
      </c>
      <c r="G369" s="7">
        <v>0</v>
      </c>
      <c r="H369" s="8">
        <v>0</v>
      </c>
      <c r="I369" s="7">
        <v>0</v>
      </c>
      <c r="J369" s="6">
        <v>0</v>
      </c>
      <c r="K369" s="7">
        <v>0</v>
      </c>
      <c r="L369" s="8">
        <v>0</v>
      </c>
      <c r="M369" s="7">
        <v>0</v>
      </c>
      <c r="N369" s="6">
        <v>0</v>
      </c>
      <c r="O369" s="7">
        <v>0</v>
      </c>
      <c r="P369" s="6">
        <v>0</v>
      </c>
      <c r="Q369" s="7">
        <v>0</v>
      </c>
      <c r="R369" s="8">
        <v>0</v>
      </c>
      <c r="S369" s="7">
        <v>0</v>
      </c>
      <c r="T369" s="6">
        <v>0</v>
      </c>
      <c r="U369" s="7">
        <v>0</v>
      </c>
      <c r="V369" s="6">
        <f>SUM(R369,P369,N369,L369,J369,H369,F369,D369, T369)</f>
        <v>1</v>
      </c>
      <c r="W369" s="7">
        <f>SUM(S369,Q369,O369,M369,K369,I369,G369,E369,U369)</f>
        <v>2</v>
      </c>
      <c r="X369" s="7">
        <f>SUM(V369:W369)</f>
        <v>3</v>
      </c>
      <c r="Z369" s="184"/>
    </row>
    <row r="370" spans="1:27" ht="26.4" x14ac:dyDescent="0.25">
      <c r="A370" s="193"/>
      <c r="B370" s="196"/>
      <c r="C370" s="71" t="s">
        <v>18</v>
      </c>
      <c r="D370" s="10">
        <v>0</v>
      </c>
      <c r="E370" s="11">
        <v>2</v>
      </c>
      <c r="F370" s="10">
        <v>0</v>
      </c>
      <c r="G370" s="11">
        <v>0</v>
      </c>
      <c r="H370" s="12">
        <v>0</v>
      </c>
      <c r="I370" s="11">
        <v>0</v>
      </c>
      <c r="J370" s="10">
        <v>0</v>
      </c>
      <c r="K370" s="11">
        <v>0</v>
      </c>
      <c r="L370" s="12">
        <v>0</v>
      </c>
      <c r="M370" s="11">
        <v>0</v>
      </c>
      <c r="N370" s="10">
        <v>0</v>
      </c>
      <c r="O370" s="11">
        <v>0</v>
      </c>
      <c r="P370" s="10">
        <v>0</v>
      </c>
      <c r="Q370" s="11">
        <v>0</v>
      </c>
      <c r="R370" s="12">
        <v>0</v>
      </c>
      <c r="S370" s="11">
        <v>0</v>
      </c>
      <c r="T370" s="10">
        <v>0</v>
      </c>
      <c r="U370" s="11">
        <v>0</v>
      </c>
      <c r="V370" s="10">
        <f>SUM(R370,P370,N370,L370,J370,H370,F370,D370, T370)</f>
        <v>0</v>
      </c>
      <c r="W370" s="11">
        <f>SUM(S370,Q370,O370,M370,K370,I370,G370,E370,U370)</f>
        <v>2</v>
      </c>
      <c r="X370" s="11">
        <f>SUM(V370:W370)</f>
        <v>2</v>
      </c>
      <c r="Z370" s="184"/>
    </row>
    <row r="371" spans="1:27" ht="13.8" thickBot="1" x14ac:dyDescent="0.3">
      <c r="A371" s="193"/>
      <c r="B371" s="197"/>
      <c r="C371" s="44" t="s">
        <v>19</v>
      </c>
      <c r="D371" s="15">
        <f t="shared" ref="D371:X371" si="103">SUM(D369:D370)</f>
        <v>0</v>
      </c>
      <c r="E371" s="16">
        <f t="shared" si="103"/>
        <v>4</v>
      </c>
      <c r="F371" s="17">
        <f t="shared" si="103"/>
        <v>1</v>
      </c>
      <c r="G371" s="18">
        <f t="shared" si="103"/>
        <v>0</v>
      </c>
      <c r="H371" s="19">
        <f t="shared" si="103"/>
        <v>0</v>
      </c>
      <c r="I371" s="16">
        <f t="shared" si="103"/>
        <v>0</v>
      </c>
      <c r="J371" s="17">
        <f t="shared" si="103"/>
        <v>0</v>
      </c>
      <c r="K371" s="20">
        <f t="shared" si="103"/>
        <v>0</v>
      </c>
      <c r="L371" s="21">
        <f t="shared" si="103"/>
        <v>0</v>
      </c>
      <c r="M371" s="22">
        <f t="shared" si="103"/>
        <v>0</v>
      </c>
      <c r="N371" s="15">
        <f t="shared" si="103"/>
        <v>0</v>
      </c>
      <c r="O371" s="22">
        <f t="shared" si="103"/>
        <v>0</v>
      </c>
      <c r="P371" s="17">
        <f t="shared" si="103"/>
        <v>0</v>
      </c>
      <c r="Q371" s="20">
        <f t="shared" si="103"/>
        <v>0</v>
      </c>
      <c r="R371" s="15">
        <f t="shared" si="103"/>
        <v>0</v>
      </c>
      <c r="S371" s="16">
        <f t="shared" si="103"/>
        <v>0</v>
      </c>
      <c r="T371" s="17">
        <f t="shared" si="103"/>
        <v>0</v>
      </c>
      <c r="U371" s="20">
        <f t="shared" si="103"/>
        <v>0</v>
      </c>
      <c r="V371" s="31">
        <f t="shared" si="103"/>
        <v>1</v>
      </c>
      <c r="W371" s="32">
        <f t="shared" si="103"/>
        <v>4</v>
      </c>
      <c r="X371" s="33">
        <f t="shared" si="103"/>
        <v>5</v>
      </c>
      <c r="Z371" s="184"/>
    </row>
    <row r="372" spans="1:27" ht="26.4" x14ac:dyDescent="0.25">
      <c r="A372" s="193"/>
      <c r="B372" s="198" t="s">
        <v>20</v>
      </c>
      <c r="C372" s="5" t="s">
        <v>17</v>
      </c>
      <c r="D372" s="6">
        <v>0</v>
      </c>
      <c r="E372" s="7">
        <v>0</v>
      </c>
      <c r="F372" s="6">
        <v>0</v>
      </c>
      <c r="G372" s="7">
        <v>0</v>
      </c>
      <c r="H372" s="8">
        <v>0</v>
      </c>
      <c r="I372" s="7">
        <v>0</v>
      </c>
      <c r="J372" s="6">
        <v>0</v>
      </c>
      <c r="K372" s="7">
        <v>0</v>
      </c>
      <c r="L372" s="8">
        <v>0</v>
      </c>
      <c r="M372" s="7">
        <v>0</v>
      </c>
      <c r="N372" s="6">
        <v>0</v>
      </c>
      <c r="O372" s="7">
        <v>0</v>
      </c>
      <c r="P372" s="6">
        <v>0</v>
      </c>
      <c r="Q372" s="7">
        <v>0</v>
      </c>
      <c r="R372" s="8">
        <v>0</v>
      </c>
      <c r="S372" s="7">
        <v>0</v>
      </c>
      <c r="T372" s="6">
        <v>0</v>
      </c>
      <c r="U372" s="7">
        <v>0</v>
      </c>
      <c r="V372" s="6">
        <f>SUM(R372,P372,N372,L372,J372,H372,F372,D372, T372)</f>
        <v>0</v>
      </c>
      <c r="W372" s="7">
        <f>SUM(S372,Q372,O372,M372,K372,I372,G372,E372,U372)</f>
        <v>0</v>
      </c>
      <c r="X372" s="7">
        <f>SUM(V372:W372)</f>
        <v>0</v>
      </c>
      <c r="Z372" s="184"/>
    </row>
    <row r="373" spans="1:27" ht="26.4" x14ac:dyDescent="0.25">
      <c r="A373" s="193"/>
      <c r="B373" s="199"/>
      <c r="C373" s="72" t="s">
        <v>18</v>
      </c>
      <c r="D373" s="27">
        <v>1</v>
      </c>
      <c r="E373" s="28">
        <v>0</v>
      </c>
      <c r="F373" s="27">
        <v>0</v>
      </c>
      <c r="G373" s="28">
        <v>0</v>
      </c>
      <c r="H373" s="29">
        <v>0</v>
      </c>
      <c r="I373" s="28">
        <v>0</v>
      </c>
      <c r="J373" s="27">
        <v>0</v>
      </c>
      <c r="K373" s="28">
        <v>0</v>
      </c>
      <c r="L373" s="29">
        <v>1</v>
      </c>
      <c r="M373" s="28">
        <v>0</v>
      </c>
      <c r="N373" s="27">
        <v>0</v>
      </c>
      <c r="O373" s="28">
        <v>0</v>
      </c>
      <c r="P373" s="27">
        <v>0</v>
      </c>
      <c r="Q373" s="28">
        <v>0</v>
      </c>
      <c r="R373" s="29">
        <v>0</v>
      </c>
      <c r="S373" s="28">
        <v>0</v>
      </c>
      <c r="T373" s="27">
        <v>0</v>
      </c>
      <c r="U373" s="28">
        <v>0</v>
      </c>
      <c r="V373" s="10">
        <f>SUM(R373,P373,N373,L373,J373,H373,F373,D373, T373)</f>
        <v>2</v>
      </c>
      <c r="W373" s="11">
        <f>SUM(S373,Q373,O373,M373,K373,I373,G373,E373,U373)</f>
        <v>0</v>
      </c>
      <c r="X373" s="11">
        <f>SUM(V373:W373)</f>
        <v>2</v>
      </c>
      <c r="Z373" s="184"/>
    </row>
    <row r="374" spans="1:27" ht="13.8" thickBot="1" x14ac:dyDescent="0.3">
      <c r="A374" s="194"/>
      <c r="B374" s="200"/>
      <c r="C374" s="44" t="s">
        <v>21</v>
      </c>
      <c r="D374" s="15">
        <f t="shared" ref="D374:X374" si="104">SUM(D372:D373)</f>
        <v>1</v>
      </c>
      <c r="E374" s="16">
        <f t="shared" si="104"/>
        <v>0</v>
      </c>
      <c r="F374" s="17">
        <f t="shared" si="104"/>
        <v>0</v>
      </c>
      <c r="G374" s="18">
        <f t="shared" si="104"/>
        <v>0</v>
      </c>
      <c r="H374" s="19">
        <f t="shared" si="104"/>
        <v>0</v>
      </c>
      <c r="I374" s="16">
        <f t="shared" si="104"/>
        <v>0</v>
      </c>
      <c r="J374" s="17">
        <f t="shared" si="104"/>
        <v>0</v>
      </c>
      <c r="K374" s="20">
        <f t="shared" si="104"/>
        <v>0</v>
      </c>
      <c r="L374" s="21">
        <f t="shared" si="104"/>
        <v>1</v>
      </c>
      <c r="M374" s="22">
        <f t="shared" si="104"/>
        <v>0</v>
      </c>
      <c r="N374" s="15">
        <f t="shared" si="104"/>
        <v>0</v>
      </c>
      <c r="O374" s="22">
        <f t="shared" si="104"/>
        <v>0</v>
      </c>
      <c r="P374" s="17">
        <f t="shared" si="104"/>
        <v>0</v>
      </c>
      <c r="Q374" s="20">
        <f t="shared" si="104"/>
        <v>0</v>
      </c>
      <c r="R374" s="15">
        <f t="shared" si="104"/>
        <v>0</v>
      </c>
      <c r="S374" s="16">
        <f t="shared" si="104"/>
        <v>0</v>
      </c>
      <c r="T374" s="17">
        <f t="shared" si="104"/>
        <v>0</v>
      </c>
      <c r="U374" s="20">
        <f t="shared" si="104"/>
        <v>0</v>
      </c>
      <c r="V374" s="31">
        <f t="shared" si="104"/>
        <v>2</v>
      </c>
      <c r="W374" s="32">
        <f t="shared" si="104"/>
        <v>0</v>
      </c>
      <c r="X374" s="33">
        <f t="shared" si="104"/>
        <v>2</v>
      </c>
      <c r="Z374" s="184"/>
    </row>
    <row r="375" spans="1:27" ht="13.8" thickBot="1" x14ac:dyDescent="0.3">
      <c r="A375" s="201" t="s">
        <v>11</v>
      </c>
      <c r="B375" s="202"/>
      <c r="C375" s="203"/>
      <c r="D375" s="34">
        <f t="shared" ref="D375:W375" si="105">SUM(D374,D371)</f>
        <v>1</v>
      </c>
      <c r="E375" s="35">
        <f t="shared" si="105"/>
        <v>4</v>
      </c>
      <c r="F375" s="34">
        <f t="shared" si="105"/>
        <v>1</v>
      </c>
      <c r="G375" s="35">
        <f t="shared" si="105"/>
        <v>0</v>
      </c>
      <c r="H375" s="36">
        <f t="shared" si="105"/>
        <v>0</v>
      </c>
      <c r="I375" s="35">
        <f t="shared" si="105"/>
        <v>0</v>
      </c>
      <c r="J375" s="34">
        <f t="shared" si="105"/>
        <v>0</v>
      </c>
      <c r="K375" s="35">
        <f t="shared" si="105"/>
        <v>0</v>
      </c>
      <c r="L375" s="36">
        <f t="shared" si="105"/>
        <v>1</v>
      </c>
      <c r="M375" s="35">
        <f t="shared" si="105"/>
        <v>0</v>
      </c>
      <c r="N375" s="34">
        <f t="shared" si="105"/>
        <v>0</v>
      </c>
      <c r="O375" s="35">
        <f t="shared" si="105"/>
        <v>0</v>
      </c>
      <c r="P375" s="34">
        <f t="shared" si="105"/>
        <v>0</v>
      </c>
      <c r="Q375" s="35">
        <f t="shared" si="105"/>
        <v>0</v>
      </c>
      <c r="R375" s="36">
        <f t="shared" si="105"/>
        <v>0</v>
      </c>
      <c r="S375" s="35">
        <f t="shared" si="105"/>
        <v>0</v>
      </c>
      <c r="T375" s="34">
        <f t="shared" si="105"/>
        <v>0</v>
      </c>
      <c r="U375" s="35">
        <f t="shared" si="105"/>
        <v>0</v>
      </c>
      <c r="V375" s="34">
        <f t="shared" si="105"/>
        <v>3</v>
      </c>
      <c r="W375" s="35">
        <f t="shared" si="105"/>
        <v>4</v>
      </c>
      <c r="X375" s="35">
        <f>SUM(X371,X374)</f>
        <v>7</v>
      </c>
      <c r="Z375" s="184"/>
    </row>
    <row r="376" spans="1:27" ht="13.8" thickBot="1" x14ac:dyDescent="0.3">
      <c r="A376" s="66"/>
      <c r="B376" s="66"/>
      <c r="C376" s="67"/>
      <c r="D376" s="68"/>
      <c r="E376" s="69"/>
      <c r="F376" s="68"/>
      <c r="G376" s="68"/>
      <c r="H376" s="68"/>
      <c r="I376" s="69"/>
      <c r="J376" s="68"/>
      <c r="K376" s="68"/>
      <c r="L376" s="68"/>
      <c r="M376" s="69"/>
      <c r="N376" s="68"/>
      <c r="O376" s="68"/>
      <c r="P376" s="68"/>
      <c r="Q376" s="68"/>
      <c r="R376" s="68"/>
      <c r="S376" s="69"/>
      <c r="T376" s="68"/>
      <c r="U376" s="68"/>
      <c r="V376" s="68"/>
      <c r="W376" s="69"/>
      <c r="X376" s="69"/>
      <c r="Z376" s="184"/>
    </row>
    <row r="377" spans="1:27" ht="12.75" customHeight="1" x14ac:dyDescent="0.25">
      <c r="A377" s="204" t="s">
        <v>167</v>
      </c>
      <c r="B377" s="205"/>
      <c r="C377" s="205"/>
      <c r="D377" s="206" t="s">
        <v>0</v>
      </c>
      <c r="E377" s="206"/>
      <c r="F377" s="206" t="s">
        <v>1</v>
      </c>
      <c r="G377" s="206"/>
      <c r="H377" s="206" t="s">
        <v>2</v>
      </c>
      <c r="I377" s="206"/>
      <c r="J377" s="206" t="s">
        <v>9</v>
      </c>
      <c r="K377" s="206"/>
      <c r="L377" s="206" t="s">
        <v>3</v>
      </c>
      <c r="M377" s="206"/>
      <c r="N377" s="206" t="s">
        <v>10</v>
      </c>
      <c r="O377" s="206"/>
      <c r="P377" s="206" t="s">
        <v>4</v>
      </c>
      <c r="Q377" s="206"/>
      <c r="R377" s="206" t="s">
        <v>5</v>
      </c>
      <c r="S377" s="206"/>
      <c r="T377" s="206" t="s">
        <v>6</v>
      </c>
      <c r="U377" s="206"/>
      <c r="V377" s="206" t="s">
        <v>11</v>
      </c>
      <c r="W377" s="206"/>
      <c r="X377" s="208" t="s">
        <v>12</v>
      </c>
      <c r="Z377" s="184"/>
    </row>
    <row r="378" spans="1:27" ht="13.8" thickBot="1" x14ac:dyDescent="0.3">
      <c r="A378" s="211" t="s">
        <v>137</v>
      </c>
      <c r="B378" s="212"/>
      <c r="C378" s="212"/>
      <c r="D378" s="207"/>
      <c r="E378" s="207"/>
      <c r="F378" s="207"/>
      <c r="G378" s="207"/>
      <c r="H378" s="207"/>
      <c r="I378" s="207"/>
      <c r="J378" s="207"/>
      <c r="K378" s="207"/>
      <c r="L378" s="207"/>
      <c r="M378" s="207"/>
      <c r="N378" s="207"/>
      <c r="O378" s="207"/>
      <c r="P378" s="207"/>
      <c r="Q378" s="207"/>
      <c r="R378" s="207"/>
      <c r="S378" s="207"/>
      <c r="T378" s="207"/>
      <c r="U378" s="207"/>
      <c r="V378" s="207"/>
      <c r="W378" s="207"/>
      <c r="X378" s="209"/>
      <c r="Z378" s="184"/>
    </row>
    <row r="379" spans="1:27" ht="13.8" thickBot="1" x14ac:dyDescent="0.3">
      <c r="A379" s="213" t="s">
        <v>168</v>
      </c>
      <c r="B379" s="214"/>
      <c r="C379" s="215"/>
      <c r="D379" s="176" t="s">
        <v>13</v>
      </c>
      <c r="E379" s="177" t="s">
        <v>14</v>
      </c>
      <c r="F379" s="176" t="s">
        <v>13</v>
      </c>
      <c r="G379" s="177" t="s">
        <v>14</v>
      </c>
      <c r="H379" s="176" t="s">
        <v>13</v>
      </c>
      <c r="I379" s="177" t="s">
        <v>14</v>
      </c>
      <c r="J379" s="176" t="s">
        <v>13</v>
      </c>
      <c r="K379" s="177" t="s">
        <v>14</v>
      </c>
      <c r="L379" s="178" t="s">
        <v>13</v>
      </c>
      <c r="M379" s="177" t="s">
        <v>14</v>
      </c>
      <c r="N379" s="176" t="s">
        <v>13</v>
      </c>
      <c r="O379" s="177" t="s">
        <v>14</v>
      </c>
      <c r="P379" s="176" t="s">
        <v>13</v>
      </c>
      <c r="Q379" s="177" t="s">
        <v>14</v>
      </c>
      <c r="R379" s="176" t="s">
        <v>13</v>
      </c>
      <c r="S379" s="177" t="s">
        <v>14</v>
      </c>
      <c r="T379" s="176" t="s">
        <v>13</v>
      </c>
      <c r="U379" s="179" t="s">
        <v>14</v>
      </c>
      <c r="V379" s="3" t="s">
        <v>13</v>
      </c>
      <c r="W379" s="4" t="s">
        <v>14</v>
      </c>
      <c r="X379" s="210"/>
      <c r="Z379" s="184"/>
    </row>
    <row r="380" spans="1:27" ht="26.4" x14ac:dyDescent="0.25">
      <c r="A380" s="216" t="s">
        <v>68</v>
      </c>
      <c r="B380" s="195" t="s">
        <v>16</v>
      </c>
      <c r="C380" s="5" t="s">
        <v>17</v>
      </c>
      <c r="D380" s="6">
        <v>0</v>
      </c>
      <c r="E380" s="7">
        <v>1</v>
      </c>
      <c r="F380" s="6">
        <v>0</v>
      </c>
      <c r="G380" s="7">
        <v>0</v>
      </c>
      <c r="H380" s="8">
        <v>0</v>
      </c>
      <c r="I380" s="7">
        <v>0</v>
      </c>
      <c r="J380" s="6">
        <v>0</v>
      </c>
      <c r="K380" s="7">
        <v>0</v>
      </c>
      <c r="L380" s="8">
        <v>0</v>
      </c>
      <c r="M380" s="7">
        <v>0</v>
      </c>
      <c r="N380" s="6">
        <v>0</v>
      </c>
      <c r="O380" s="7">
        <v>0</v>
      </c>
      <c r="P380" s="6">
        <v>0</v>
      </c>
      <c r="Q380" s="7">
        <v>0</v>
      </c>
      <c r="R380" s="8">
        <v>0</v>
      </c>
      <c r="S380" s="7">
        <v>0</v>
      </c>
      <c r="T380" s="6">
        <v>0</v>
      </c>
      <c r="U380" s="7">
        <v>0</v>
      </c>
      <c r="V380" s="6">
        <f>SUM(R380,P380,N380,L380,J380,H380,F380,D380, T380)</f>
        <v>0</v>
      </c>
      <c r="W380" s="7">
        <f>SUM(S380,Q380,O380,M380,K380,I380,G380,E380,U380)</f>
        <v>1</v>
      </c>
      <c r="X380" s="7">
        <f>SUM(V380:W380)</f>
        <v>1</v>
      </c>
      <c r="Z380" s="184"/>
    </row>
    <row r="381" spans="1:27" ht="26.4" x14ac:dyDescent="0.25">
      <c r="A381" s="217"/>
      <c r="B381" s="196"/>
      <c r="C381" s="9" t="s">
        <v>18</v>
      </c>
      <c r="D381" s="10">
        <v>0</v>
      </c>
      <c r="E381" s="11">
        <v>1</v>
      </c>
      <c r="F381" s="10">
        <v>0</v>
      </c>
      <c r="G381" s="11">
        <v>0</v>
      </c>
      <c r="H381" s="12">
        <v>0</v>
      </c>
      <c r="I381" s="11">
        <v>0</v>
      </c>
      <c r="J381" s="10">
        <v>0</v>
      </c>
      <c r="K381" s="11">
        <v>0</v>
      </c>
      <c r="L381" s="12">
        <v>0</v>
      </c>
      <c r="M381" s="11">
        <v>0</v>
      </c>
      <c r="N381" s="10">
        <v>0</v>
      </c>
      <c r="O381" s="11">
        <v>0</v>
      </c>
      <c r="P381" s="10">
        <v>0</v>
      </c>
      <c r="Q381" s="11">
        <v>0</v>
      </c>
      <c r="R381" s="12">
        <v>0</v>
      </c>
      <c r="S381" s="11">
        <v>0</v>
      </c>
      <c r="T381" s="10">
        <v>0</v>
      </c>
      <c r="U381" s="11">
        <v>0</v>
      </c>
      <c r="V381" s="10">
        <f>SUM(R381,P381,N381,L381,J381,H381,F381,D381, T381)</f>
        <v>0</v>
      </c>
      <c r="W381" s="11">
        <f>SUM(S381,Q381,O381,M381,K381,I381,G381,E381,U381)</f>
        <v>1</v>
      </c>
      <c r="X381" s="11">
        <f>SUM(V381:W381)</f>
        <v>1</v>
      </c>
      <c r="Z381" s="184"/>
    </row>
    <row r="382" spans="1:27" ht="15" thickBot="1" x14ac:dyDescent="0.35">
      <c r="A382" s="217"/>
      <c r="B382" s="197"/>
      <c r="C382" s="14" t="s">
        <v>19</v>
      </c>
      <c r="D382" s="15">
        <f t="shared" ref="D382:X382" si="106">SUM(D380:D381)</f>
        <v>0</v>
      </c>
      <c r="E382" s="16">
        <f t="shared" si="106"/>
        <v>2</v>
      </c>
      <c r="F382" s="17">
        <f t="shared" si="106"/>
        <v>0</v>
      </c>
      <c r="G382" s="18">
        <f t="shared" si="106"/>
        <v>0</v>
      </c>
      <c r="H382" s="19">
        <f t="shared" si="106"/>
        <v>0</v>
      </c>
      <c r="I382" s="16">
        <f t="shared" si="106"/>
        <v>0</v>
      </c>
      <c r="J382" s="17">
        <f t="shared" si="106"/>
        <v>0</v>
      </c>
      <c r="K382" s="20">
        <f t="shared" si="106"/>
        <v>0</v>
      </c>
      <c r="L382" s="21">
        <f t="shared" si="106"/>
        <v>0</v>
      </c>
      <c r="M382" s="22">
        <f t="shared" si="106"/>
        <v>0</v>
      </c>
      <c r="N382" s="15">
        <f t="shared" si="106"/>
        <v>0</v>
      </c>
      <c r="O382" s="22">
        <f t="shared" si="106"/>
        <v>0</v>
      </c>
      <c r="P382" s="17">
        <f t="shared" si="106"/>
        <v>0</v>
      </c>
      <c r="Q382" s="20">
        <f t="shared" si="106"/>
        <v>0</v>
      </c>
      <c r="R382" s="15">
        <f t="shared" si="106"/>
        <v>0</v>
      </c>
      <c r="S382" s="16">
        <f t="shared" si="106"/>
        <v>0</v>
      </c>
      <c r="T382" s="17">
        <f t="shared" si="106"/>
        <v>0</v>
      </c>
      <c r="U382" s="20">
        <f t="shared" si="106"/>
        <v>0</v>
      </c>
      <c r="V382" s="31">
        <f t="shared" si="106"/>
        <v>0</v>
      </c>
      <c r="W382" s="32">
        <f t="shared" si="106"/>
        <v>2</v>
      </c>
      <c r="X382" s="33">
        <f t="shared" si="106"/>
        <v>2</v>
      </c>
      <c r="Z382" s="184"/>
      <c r="AA382"/>
    </row>
    <row r="383" spans="1:27" ht="26.4" x14ac:dyDescent="0.3">
      <c r="A383" s="217"/>
      <c r="B383" s="198" t="s">
        <v>20</v>
      </c>
      <c r="C383" s="5" t="s">
        <v>17</v>
      </c>
      <c r="D383" s="6">
        <v>0</v>
      </c>
      <c r="E383" s="7">
        <v>0</v>
      </c>
      <c r="F383" s="6">
        <v>0</v>
      </c>
      <c r="G383" s="7">
        <v>0</v>
      </c>
      <c r="H383" s="8">
        <v>0</v>
      </c>
      <c r="I383" s="7">
        <v>0</v>
      </c>
      <c r="J383" s="6">
        <v>0</v>
      </c>
      <c r="K383" s="7">
        <v>0</v>
      </c>
      <c r="L383" s="8">
        <v>0</v>
      </c>
      <c r="M383" s="7">
        <v>0</v>
      </c>
      <c r="N383" s="6">
        <v>0</v>
      </c>
      <c r="O383" s="7">
        <v>1</v>
      </c>
      <c r="P383" s="6">
        <v>0</v>
      </c>
      <c r="Q383" s="7">
        <v>0</v>
      </c>
      <c r="R383" s="8">
        <v>0</v>
      </c>
      <c r="S383" s="7">
        <v>0</v>
      </c>
      <c r="T383" s="6">
        <v>0</v>
      </c>
      <c r="U383" s="7">
        <v>0</v>
      </c>
      <c r="V383" s="6">
        <f>SUM(R383,P383,N383,L383,J383,H383,F383,D383, T383)</f>
        <v>0</v>
      </c>
      <c r="W383" s="7">
        <f>SUM(S383,Q383,O383,M383,K383,I383,G383,E383,U383)</f>
        <v>1</v>
      </c>
      <c r="X383" s="7">
        <f>SUM(V383:W383)</f>
        <v>1</v>
      </c>
      <c r="Z383" s="184"/>
      <c r="AA383"/>
    </row>
    <row r="384" spans="1:27" ht="26.4" x14ac:dyDescent="0.25">
      <c r="A384" s="217"/>
      <c r="B384" s="199"/>
      <c r="C384" s="26" t="s">
        <v>18</v>
      </c>
      <c r="D384" s="27">
        <v>0</v>
      </c>
      <c r="E384" s="28">
        <v>0</v>
      </c>
      <c r="F384" s="27">
        <v>0</v>
      </c>
      <c r="G384" s="28">
        <v>0</v>
      </c>
      <c r="H384" s="29">
        <v>0</v>
      </c>
      <c r="I384" s="28">
        <v>0</v>
      </c>
      <c r="J384" s="27">
        <v>0</v>
      </c>
      <c r="K384" s="28">
        <v>0</v>
      </c>
      <c r="L384" s="29">
        <v>0</v>
      </c>
      <c r="M384" s="28">
        <v>0</v>
      </c>
      <c r="N384" s="27">
        <v>0</v>
      </c>
      <c r="O384" s="28">
        <v>0</v>
      </c>
      <c r="P384" s="27">
        <v>0</v>
      </c>
      <c r="Q384" s="28">
        <v>0</v>
      </c>
      <c r="R384" s="29">
        <v>0</v>
      </c>
      <c r="S384" s="28">
        <v>0</v>
      </c>
      <c r="T384" s="27">
        <v>0</v>
      </c>
      <c r="U384" s="28">
        <v>0</v>
      </c>
      <c r="V384" s="10">
        <f>SUM(R384,P384,N384,L384,J384,H384,F384,D384, T384)</f>
        <v>0</v>
      </c>
      <c r="W384" s="11">
        <f>SUM(S384,Q384,O384,M384,K384,I384,G384,E384,U384)</f>
        <v>0</v>
      </c>
      <c r="X384" s="11">
        <f>SUM(V384:W384)</f>
        <v>0</v>
      </c>
      <c r="Z384" s="184"/>
    </row>
    <row r="385" spans="1:27" ht="13.8" thickBot="1" x14ac:dyDescent="0.3">
      <c r="A385" s="218"/>
      <c r="B385" s="200"/>
      <c r="C385" s="44" t="s">
        <v>21</v>
      </c>
      <c r="D385" s="15">
        <f t="shared" ref="D385:X385" si="107">SUM(D383:D384)</f>
        <v>0</v>
      </c>
      <c r="E385" s="16">
        <f t="shared" si="107"/>
        <v>0</v>
      </c>
      <c r="F385" s="17">
        <f t="shared" si="107"/>
        <v>0</v>
      </c>
      <c r="G385" s="18">
        <f t="shared" si="107"/>
        <v>0</v>
      </c>
      <c r="H385" s="19">
        <f t="shared" si="107"/>
        <v>0</v>
      </c>
      <c r="I385" s="16">
        <f t="shared" si="107"/>
        <v>0</v>
      </c>
      <c r="J385" s="17">
        <f t="shared" si="107"/>
        <v>0</v>
      </c>
      <c r="K385" s="20">
        <f t="shared" si="107"/>
        <v>0</v>
      </c>
      <c r="L385" s="21">
        <f t="shared" si="107"/>
        <v>0</v>
      </c>
      <c r="M385" s="22">
        <f t="shared" si="107"/>
        <v>0</v>
      </c>
      <c r="N385" s="15">
        <f t="shared" si="107"/>
        <v>0</v>
      </c>
      <c r="O385" s="22">
        <f t="shared" si="107"/>
        <v>1</v>
      </c>
      <c r="P385" s="17">
        <f t="shared" si="107"/>
        <v>0</v>
      </c>
      <c r="Q385" s="20">
        <f t="shared" si="107"/>
        <v>0</v>
      </c>
      <c r="R385" s="15">
        <f t="shared" si="107"/>
        <v>0</v>
      </c>
      <c r="S385" s="16">
        <f t="shared" si="107"/>
        <v>0</v>
      </c>
      <c r="T385" s="17">
        <f t="shared" si="107"/>
        <v>0</v>
      </c>
      <c r="U385" s="20">
        <f t="shared" si="107"/>
        <v>0</v>
      </c>
      <c r="V385" s="31">
        <f t="shared" si="107"/>
        <v>0</v>
      </c>
      <c r="W385" s="32">
        <f t="shared" si="107"/>
        <v>1</v>
      </c>
      <c r="X385" s="33">
        <f t="shared" si="107"/>
        <v>1</v>
      </c>
      <c r="Z385" s="184"/>
    </row>
    <row r="386" spans="1:27" ht="13.8" thickBot="1" x14ac:dyDescent="0.3">
      <c r="A386" s="201" t="s">
        <v>11</v>
      </c>
      <c r="B386" s="202"/>
      <c r="C386" s="203"/>
      <c r="D386" s="34">
        <f t="shared" ref="D386:V386" si="108">SUM(D385,D382)</f>
        <v>0</v>
      </c>
      <c r="E386" s="35">
        <f t="shared" si="108"/>
        <v>2</v>
      </c>
      <c r="F386" s="34">
        <f t="shared" si="108"/>
        <v>0</v>
      </c>
      <c r="G386" s="35">
        <f t="shared" si="108"/>
        <v>0</v>
      </c>
      <c r="H386" s="36">
        <f t="shared" si="108"/>
        <v>0</v>
      </c>
      <c r="I386" s="35">
        <f t="shared" si="108"/>
        <v>0</v>
      </c>
      <c r="J386" s="34">
        <f t="shared" si="108"/>
        <v>0</v>
      </c>
      <c r="K386" s="35">
        <f t="shared" si="108"/>
        <v>0</v>
      </c>
      <c r="L386" s="36">
        <f t="shared" si="108"/>
        <v>0</v>
      </c>
      <c r="M386" s="35">
        <f t="shared" si="108"/>
        <v>0</v>
      </c>
      <c r="N386" s="34">
        <f t="shared" si="108"/>
        <v>0</v>
      </c>
      <c r="O386" s="35">
        <f t="shared" si="108"/>
        <v>1</v>
      </c>
      <c r="P386" s="34">
        <f t="shared" si="108"/>
        <v>0</v>
      </c>
      <c r="Q386" s="35">
        <f t="shared" si="108"/>
        <v>0</v>
      </c>
      <c r="R386" s="36">
        <f t="shared" si="108"/>
        <v>0</v>
      </c>
      <c r="S386" s="35">
        <f t="shared" si="108"/>
        <v>0</v>
      </c>
      <c r="T386" s="34">
        <f t="shared" si="108"/>
        <v>0</v>
      </c>
      <c r="U386" s="35">
        <f t="shared" si="108"/>
        <v>0</v>
      </c>
      <c r="V386" s="34">
        <f t="shared" si="108"/>
        <v>0</v>
      </c>
      <c r="W386" s="35">
        <f>SUM(W385,W382)</f>
        <v>3</v>
      </c>
      <c r="X386" s="35">
        <f t="shared" ref="X386" si="109">SUM(X385,X382)</f>
        <v>3</v>
      </c>
      <c r="Z386" s="184"/>
    </row>
    <row r="387" spans="1:27" ht="13.8" thickBot="1" x14ac:dyDescent="0.3">
      <c r="C387" s="1"/>
      <c r="Z387" s="184"/>
    </row>
    <row r="388" spans="1:27" ht="12.75" customHeight="1" x14ac:dyDescent="0.25">
      <c r="A388" s="204" t="s">
        <v>169</v>
      </c>
      <c r="B388" s="205"/>
      <c r="C388" s="205"/>
      <c r="D388" s="206" t="s">
        <v>0</v>
      </c>
      <c r="E388" s="206"/>
      <c r="F388" s="206" t="s">
        <v>1</v>
      </c>
      <c r="G388" s="206"/>
      <c r="H388" s="206" t="s">
        <v>2</v>
      </c>
      <c r="I388" s="206"/>
      <c r="J388" s="206" t="s">
        <v>9</v>
      </c>
      <c r="K388" s="206"/>
      <c r="L388" s="206" t="s">
        <v>3</v>
      </c>
      <c r="M388" s="206"/>
      <c r="N388" s="206" t="s">
        <v>10</v>
      </c>
      <c r="O388" s="206"/>
      <c r="P388" s="206" t="s">
        <v>4</v>
      </c>
      <c r="Q388" s="206"/>
      <c r="R388" s="206" t="s">
        <v>5</v>
      </c>
      <c r="S388" s="206"/>
      <c r="T388" s="206" t="s">
        <v>6</v>
      </c>
      <c r="U388" s="206"/>
      <c r="V388" s="206" t="s">
        <v>11</v>
      </c>
      <c r="W388" s="206"/>
      <c r="X388" s="208" t="s">
        <v>12</v>
      </c>
      <c r="Z388" s="184"/>
    </row>
    <row r="389" spans="1:27" ht="13.8" thickBot="1" x14ac:dyDescent="0.3">
      <c r="A389" s="211" t="s">
        <v>137</v>
      </c>
      <c r="B389" s="212"/>
      <c r="C389" s="212"/>
      <c r="D389" s="207"/>
      <c r="E389" s="207"/>
      <c r="F389" s="207"/>
      <c r="G389" s="207"/>
      <c r="H389" s="207"/>
      <c r="I389" s="207"/>
      <c r="J389" s="207"/>
      <c r="K389" s="207"/>
      <c r="L389" s="207"/>
      <c r="M389" s="207"/>
      <c r="N389" s="207"/>
      <c r="O389" s="207"/>
      <c r="P389" s="207"/>
      <c r="Q389" s="207"/>
      <c r="R389" s="207"/>
      <c r="S389" s="207"/>
      <c r="T389" s="207"/>
      <c r="U389" s="207"/>
      <c r="V389" s="207"/>
      <c r="W389" s="207"/>
      <c r="X389" s="209"/>
      <c r="Z389" s="184"/>
    </row>
    <row r="390" spans="1:27" ht="13.8" thickBot="1" x14ac:dyDescent="0.3">
      <c r="A390" s="213" t="s">
        <v>170</v>
      </c>
      <c r="B390" s="214"/>
      <c r="C390" s="215"/>
      <c r="D390" s="176" t="s">
        <v>13</v>
      </c>
      <c r="E390" s="177" t="s">
        <v>14</v>
      </c>
      <c r="F390" s="176" t="s">
        <v>13</v>
      </c>
      <c r="G390" s="177" t="s">
        <v>14</v>
      </c>
      <c r="H390" s="176" t="s">
        <v>13</v>
      </c>
      <c r="I390" s="177" t="s">
        <v>14</v>
      </c>
      <c r="J390" s="176" t="s">
        <v>13</v>
      </c>
      <c r="K390" s="177" t="s">
        <v>14</v>
      </c>
      <c r="L390" s="178" t="s">
        <v>13</v>
      </c>
      <c r="M390" s="177" t="s">
        <v>14</v>
      </c>
      <c r="N390" s="176" t="s">
        <v>13</v>
      </c>
      <c r="O390" s="177" t="s">
        <v>14</v>
      </c>
      <c r="P390" s="176" t="s">
        <v>13</v>
      </c>
      <c r="Q390" s="177" t="s">
        <v>14</v>
      </c>
      <c r="R390" s="176" t="s">
        <v>13</v>
      </c>
      <c r="S390" s="177" t="s">
        <v>14</v>
      </c>
      <c r="T390" s="176" t="s">
        <v>13</v>
      </c>
      <c r="U390" s="179" t="s">
        <v>14</v>
      </c>
      <c r="V390" s="3" t="s">
        <v>13</v>
      </c>
      <c r="W390" s="4" t="s">
        <v>14</v>
      </c>
      <c r="X390" s="210"/>
      <c r="Z390" s="184"/>
    </row>
    <row r="391" spans="1:27" ht="26.4" x14ac:dyDescent="0.25">
      <c r="A391" s="216" t="s">
        <v>68</v>
      </c>
      <c r="B391" s="195" t="s">
        <v>16</v>
      </c>
      <c r="C391" s="5" t="s">
        <v>17</v>
      </c>
      <c r="D391" s="6">
        <v>0</v>
      </c>
      <c r="E391" s="7">
        <v>0</v>
      </c>
      <c r="F391" s="6">
        <v>0</v>
      </c>
      <c r="G391" s="7">
        <v>0</v>
      </c>
      <c r="H391" s="8">
        <v>0</v>
      </c>
      <c r="I391" s="7">
        <v>0</v>
      </c>
      <c r="J391" s="6">
        <v>0</v>
      </c>
      <c r="K391" s="7">
        <v>0</v>
      </c>
      <c r="L391" s="8">
        <v>0</v>
      </c>
      <c r="M391" s="7">
        <v>0</v>
      </c>
      <c r="N391" s="6">
        <v>0</v>
      </c>
      <c r="O391" s="7">
        <v>0</v>
      </c>
      <c r="P391" s="6">
        <v>0</v>
      </c>
      <c r="Q391" s="7">
        <v>0</v>
      </c>
      <c r="R391" s="8">
        <v>0</v>
      </c>
      <c r="S391" s="7">
        <v>1</v>
      </c>
      <c r="T391" s="6">
        <v>0</v>
      </c>
      <c r="U391" s="7">
        <v>0</v>
      </c>
      <c r="V391" s="6">
        <f>SUM(R391,P391,N391,L391,J391,H391,F391,D391, T391)</f>
        <v>0</v>
      </c>
      <c r="W391" s="7">
        <f>SUM(S391,Q391,O391,M391,K391,I391,G391,E391,U391)</f>
        <v>1</v>
      </c>
      <c r="X391" s="7">
        <f>SUM(V391:W391)</f>
        <v>1</v>
      </c>
      <c r="Z391" s="184"/>
    </row>
    <row r="392" spans="1:27" ht="26.4" x14ac:dyDescent="0.25">
      <c r="A392" s="217"/>
      <c r="B392" s="196"/>
      <c r="C392" s="9" t="s">
        <v>18</v>
      </c>
      <c r="D392" s="10">
        <v>0</v>
      </c>
      <c r="E392" s="11">
        <v>0</v>
      </c>
      <c r="F392" s="10">
        <v>0</v>
      </c>
      <c r="G392" s="11">
        <v>0</v>
      </c>
      <c r="H392" s="12">
        <v>0</v>
      </c>
      <c r="I392" s="11">
        <v>0</v>
      </c>
      <c r="J392" s="10">
        <v>0</v>
      </c>
      <c r="K392" s="11">
        <v>0</v>
      </c>
      <c r="L392" s="12">
        <v>0</v>
      </c>
      <c r="M392" s="11">
        <v>0</v>
      </c>
      <c r="N392" s="10">
        <v>0</v>
      </c>
      <c r="O392" s="11">
        <v>0</v>
      </c>
      <c r="P392" s="10">
        <v>0</v>
      </c>
      <c r="Q392" s="11">
        <v>0</v>
      </c>
      <c r="R392" s="12">
        <v>0</v>
      </c>
      <c r="S392" s="11">
        <v>0</v>
      </c>
      <c r="T392" s="10">
        <v>0</v>
      </c>
      <c r="U392" s="11">
        <v>0</v>
      </c>
      <c r="V392" s="10">
        <f>SUM(R392,P392,N392,L392,J392,H392,F392,D392, T392)</f>
        <v>0</v>
      </c>
      <c r="W392" s="11">
        <f>SUM(S392,Q392,O392,M392,K392,I392,G392,E392,U392)</f>
        <v>0</v>
      </c>
      <c r="X392" s="11">
        <f>SUM(V392:W392)</f>
        <v>0</v>
      </c>
      <c r="Z392" s="184"/>
    </row>
    <row r="393" spans="1:27" ht="15" thickBot="1" x14ac:dyDescent="0.35">
      <c r="A393" s="217"/>
      <c r="B393" s="197"/>
      <c r="C393" s="14" t="s">
        <v>19</v>
      </c>
      <c r="D393" s="15">
        <f t="shared" ref="D393:X393" si="110">SUM(D391:D392)</f>
        <v>0</v>
      </c>
      <c r="E393" s="16">
        <f t="shared" si="110"/>
        <v>0</v>
      </c>
      <c r="F393" s="17">
        <f t="shared" si="110"/>
        <v>0</v>
      </c>
      <c r="G393" s="18">
        <f t="shared" si="110"/>
        <v>0</v>
      </c>
      <c r="H393" s="19">
        <f t="shared" si="110"/>
        <v>0</v>
      </c>
      <c r="I393" s="16">
        <f t="shared" si="110"/>
        <v>0</v>
      </c>
      <c r="J393" s="17">
        <f t="shared" si="110"/>
        <v>0</v>
      </c>
      <c r="K393" s="20">
        <f t="shared" si="110"/>
        <v>0</v>
      </c>
      <c r="L393" s="21">
        <f t="shared" si="110"/>
        <v>0</v>
      </c>
      <c r="M393" s="22">
        <f t="shared" si="110"/>
        <v>0</v>
      </c>
      <c r="N393" s="15">
        <f t="shared" si="110"/>
        <v>0</v>
      </c>
      <c r="O393" s="22">
        <f t="shared" si="110"/>
        <v>0</v>
      </c>
      <c r="P393" s="17">
        <f t="shared" si="110"/>
        <v>0</v>
      </c>
      <c r="Q393" s="20">
        <f t="shared" si="110"/>
        <v>0</v>
      </c>
      <c r="R393" s="15">
        <f t="shared" si="110"/>
        <v>0</v>
      </c>
      <c r="S393" s="16">
        <f t="shared" si="110"/>
        <v>1</v>
      </c>
      <c r="T393" s="17">
        <f t="shared" si="110"/>
        <v>0</v>
      </c>
      <c r="U393" s="20">
        <f t="shared" si="110"/>
        <v>0</v>
      </c>
      <c r="V393" s="31">
        <f t="shared" si="110"/>
        <v>0</v>
      </c>
      <c r="W393" s="32">
        <f t="shared" si="110"/>
        <v>1</v>
      </c>
      <c r="X393" s="33">
        <f t="shared" si="110"/>
        <v>1</v>
      </c>
      <c r="Z393" s="184"/>
      <c r="AA393"/>
    </row>
    <row r="394" spans="1:27" ht="26.4" x14ac:dyDescent="0.3">
      <c r="A394" s="217"/>
      <c r="B394" s="198" t="s">
        <v>20</v>
      </c>
      <c r="C394" s="5" t="s">
        <v>17</v>
      </c>
      <c r="D394" s="6">
        <v>1</v>
      </c>
      <c r="E394" s="7">
        <v>1</v>
      </c>
      <c r="F394" s="6">
        <v>0</v>
      </c>
      <c r="G394" s="7">
        <v>0</v>
      </c>
      <c r="H394" s="8">
        <v>0</v>
      </c>
      <c r="I394" s="7">
        <v>0</v>
      </c>
      <c r="J394" s="6">
        <v>0</v>
      </c>
      <c r="K394" s="7">
        <v>0</v>
      </c>
      <c r="L394" s="8">
        <v>0</v>
      </c>
      <c r="M394" s="7">
        <v>0</v>
      </c>
      <c r="N394" s="6">
        <v>0</v>
      </c>
      <c r="O394" s="7">
        <v>0</v>
      </c>
      <c r="P394" s="6">
        <v>0</v>
      </c>
      <c r="Q394" s="7">
        <v>0</v>
      </c>
      <c r="R394" s="8">
        <v>0</v>
      </c>
      <c r="S394" s="7">
        <v>0</v>
      </c>
      <c r="T394" s="6">
        <v>0</v>
      </c>
      <c r="U394" s="7">
        <v>0</v>
      </c>
      <c r="V394" s="6">
        <f>SUM(R394,P394,N394,L394,J394,H394,F394,D394, T394)</f>
        <v>1</v>
      </c>
      <c r="W394" s="7">
        <f>SUM(S394,Q394,O394,M394,K394,I394,G394,E394,U394)</f>
        <v>1</v>
      </c>
      <c r="X394" s="7">
        <f>SUM(V394:W394)</f>
        <v>2</v>
      </c>
      <c r="Z394" s="184"/>
      <c r="AA394"/>
    </row>
    <row r="395" spans="1:27" ht="26.4" x14ac:dyDescent="0.25">
      <c r="A395" s="217"/>
      <c r="B395" s="199"/>
      <c r="C395" s="26" t="s">
        <v>18</v>
      </c>
      <c r="D395" s="27">
        <v>0</v>
      </c>
      <c r="E395" s="28">
        <v>0</v>
      </c>
      <c r="F395" s="27">
        <v>0</v>
      </c>
      <c r="G395" s="28">
        <v>0</v>
      </c>
      <c r="H395" s="29">
        <v>0</v>
      </c>
      <c r="I395" s="28">
        <v>0</v>
      </c>
      <c r="J395" s="27">
        <v>0</v>
      </c>
      <c r="K395" s="28">
        <v>0</v>
      </c>
      <c r="L395" s="29">
        <v>0</v>
      </c>
      <c r="M395" s="28">
        <v>0</v>
      </c>
      <c r="N395" s="27">
        <v>0</v>
      </c>
      <c r="O395" s="28">
        <v>0</v>
      </c>
      <c r="P395" s="27">
        <v>0</v>
      </c>
      <c r="Q395" s="28">
        <v>0</v>
      </c>
      <c r="R395" s="29">
        <v>0</v>
      </c>
      <c r="S395" s="28">
        <v>0</v>
      </c>
      <c r="T395" s="27">
        <v>0</v>
      </c>
      <c r="U395" s="28">
        <v>0</v>
      </c>
      <c r="V395" s="10">
        <f>SUM(R395,P395,N395,L395,J395,H395,F395,D395, T395)</f>
        <v>0</v>
      </c>
      <c r="W395" s="11">
        <f>SUM(S395,Q395,O395,M395,K395,I395,G395,E395,U395)</f>
        <v>0</v>
      </c>
      <c r="X395" s="11">
        <f>SUM(V395:W395)</f>
        <v>0</v>
      </c>
      <c r="Z395" s="184"/>
    </row>
    <row r="396" spans="1:27" ht="13.8" thickBot="1" x14ac:dyDescent="0.3">
      <c r="A396" s="218"/>
      <c r="B396" s="200"/>
      <c r="C396" s="44" t="s">
        <v>21</v>
      </c>
      <c r="D396" s="15">
        <f t="shared" ref="D396:X396" si="111">SUM(D394:D395)</f>
        <v>1</v>
      </c>
      <c r="E396" s="16">
        <f t="shared" si="111"/>
        <v>1</v>
      </c>
      <c r="F396" s="17">
        <f t="shared" si="111"/>
        <v>0</v>
      </c>
      <c r="G396" s="18">
        <f t="shared" si="111"/>
        <v>0</v>
      </c>
      <c r="H396" s="19">
        <f t="shared" si="111"/>
        <v>0</v>
      </c>
      <c r="I396" s="16">
        <f t="shared" si="111"/>
        <v>0</v>
      </c>
      <c r="J396" s="17">
        <f t="shared" si="111"/>
        <v>0</v>
      </c>
      <c r="K396" s="20">
        <f t="shared" si="111"/>
        <v>0</v>
      </c>
      <c r="L396" s="21">
        <f t="shared" si="111"/>
        <v>0</v>
      </c>
      <c r="M396" s="22">
        <f t="shared" si="111"/>
        <v>0</v>
      </c>
      <c r="N396" s="15">
        <f t="shared" si="111"/>
        <v>0</v>
      </c>
      <c r="O396" s="22">
        <f t="shared" si="111"/>
        <v>0</v>
      </c>
      <c r="P396" s="17">
        <f t="shared" si="111"/>
        <v>0</v>
      </c>
      <c r="Q396" s="20">
        <f t="shared" si="111"/>
        <v>0</v>
      </c>
      <c r="R396" s="15">
        <f t="shared" si="111"/>
        <v>0</v>
      </c>
      <c r="S396" s="16">
        <f t="shared" si="111"/>
        <v>0</v>
      </c>
      <c r="T396" s="17">
        <f t="shared" si="111"/>
        <v>0</v>
      </c>
      <c r="U396" s="20">
        <f t="shared" si="111"/>
        <v>0</v>
      </c>
      <c r="V396" s="31">
        <f t="shared" si="111"/>
        <v>1</v>
      </c>
      <c r="W396" s="32">
        <f t="shared" si="111"/>
        <v>1</v>
      </c>
      <c r="X396" s="33">
        <f t="shared" si="111"/>
        <v>2</v>
      </c>
      <c r="Z396" s="184"/>
    </row>
    <row r="397" spans="1:27" ht="13.8" thickBot="1" x14ac:dyDescent="0.3">
      <c r="A397" s="201" t="s">
        <v>11</v>
      </c>
      <c r="B397" s="202"/>
      <c r="C397" s="203"/>
      <c r="D397" s="34">
        <f t="shared" ref="D397:V397" si="112">SUM(D396,D393)</f>
        <v>1</v>
      </c>
      <c r="E397" s="35">
        <f t="shared" si="112"/>
        <v>1</v>
      </c>
      <c r="F397" s="34">
        <f t="shared" si="112"/>
        <v>0</v>
      </c>
      <c r="G397" s="35">
        <f t="shared" si="112"/>
        <v>0</v>
      </c>
      <c r="H397" s="36">
        <f t="shared" si="112"/>
        <v>0</v>
      </c>
      <c r="I397" s="35">
        <f t="shared" si="112"/>
        <v>0</v>
      </c>
      <c r="J397" s="34">
        <f t="shared" si="112"/>
        <v>0</v>
      </c>
      <c r="K397" s="35">
        <f t="shared" si="112"/>
        <v>0</v>
      </c>
      <c r="L397" s="36">
        <f t="shared" si="112"/>
        <v>0</v>
      </c>
      <c r="M397" s="35">
        <f t="shared" si="112"/>
        <v>0</v>
      </c>
      <c r="N397" s="34">
        <f t="shared" si="112"/>
        <v>0</v>
      </c>
      <c r="O397" s="35">
        <f t="shared" si="112"/>
        <v>0</v>
      </c>
      <c r="P397" s="34">
        <f t="shared" si="112"/>
        <v>0</v>
      </c>
      <c r="Q397" s="35">
        <f t="shared" si="112"/>
        <v>0</v>
      </c>
      <c r="R397" s="36">
        <f t="shared" si="112"/>
        <v>0</v>
      </c>
      <c r="S397" s="35">
        <f t="shared" si="112"/>
        <v>1</v>
      </c>
      <c r="T397" s="34">
        <f t="shared" si="112"/>
        <v>0</v>
      </c>
      <c r="U397" s="35">
        <f t="shared" si="112"/>
        <v>0</v>
      </c>
      <c r="V397" s="34">
        <f t="shared" si="112"/>
        <v>1</v>
      </c>
      <c r="W397" s="35">
        <f>SUM(W396,W393)</f>
        <v>2</v>
      </c>
      <c r="X397" s="35">
        <f t="shared" ref="X397" si="113">SUM(X396,X393)</f>
        <v>3</v>
      </c>
      <c r="Z397" s="184"/>
    </row>
    <row r="398" spans="1:27" ht="13.8" thickBot="1" x14ac:dyDescent="0.3">
      <c r="C398" s="1"/>
      <c r="Z398" s="184"/>
    </row>
    <row r="399" spans="1:27" x14ac:dyDescent="0.25">
      <c r="A399" s="204" t="s">
        <v>69</v>
      </c>
      <c r="B399" s="205"/>
      <c r="C399" s="205"/>
      <c r="D399" s="206" t="s">
        <v>0</v>
      </c>
      <c r="E399" s="206"/>
      <c r="F399" s="206" t="s">
        <v>1</v>
      </c>
      <c r="G399" s="206"/>
      <c r="H399" s="206" t="s">
        <v>2</v>
      </c>
      <c r="I399" s="206"/>
      <c r="J399" s="206" t="s">
        <v>9</v>
      </c>
      <c r="K399" s="206"/>
      <c r="L399" s="206" t="s">
        <v>3</v>
      </c>
      <c r="M399" s="206"/>
      <c r="N399" s="206" t="s">
        <v>10</v>
      </c>
      <c r="O399" s="206"/>
      <c r="P399" s="206" t="s">
        <v>4</v>
      </c>
      <c r="Q399" s="206"/>
      <c r="R399" s="206" t="s">
        <v>5</v>
      </c>
      <c r="S399" s="206"/>
      <c r="T399" s="206" t="s">
        <v>6</v>
      </c>
      <c r="U399" s="206"/>
      <c r="V399" s="206" t="s">
        <v>11</v>
      </c>
      <c r="W399" s="206"/>
      <c r="X399" s="208" t="s">
        <v>12</v>
      </c>
      <c r="Z399" s="184"/>
    </row>
    <row r="400" spans="1:27" ht="13.8" thickBot="1" x14ac:dyDescent="0.3">
      <c r="A400" s="211" t="s">
        <v>137</v>
      </c>
      <c r="B400" s="212"/>
      <c r="C400" s="212"/>
      <c r="D400" s="207"/>
      <c r="E400" s="207"/>
      <c r="F400" s="207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9"/>
      <c r="Z400" s="184"/>
    </row>
    <row r="401" spans="1:27" ht="13.8" thickBot="1" x14ac:dyDescent="0.3">
      <c r="A401" s="213" t="s">
        <v>70</v>
      </c>
      <c r="B401" s="214"/>
      <c r="C401" s="215"/>
      <c r="D401" s="176" t="s">
        <v>13</v>
      </c>
      <c r="E401" s="177" t="s">
        <v>14</v>
      </c>
      <c r="F401" s="176" t="s">
        <v>13</v>
      </c>
      <c r="G401" s="177" t="s">
        <v>14</v>
      </c>
      <c r="H401" s="176" t="s">
        <v>13</v>
      </c>
      <c r="I401" s="177" t="s">
        <v>14</v>
      </c>
      <c r="J401" s="176" t="s">
        <v>13</v>
      </c>
      <c r="K401" s="177" t="s">
        <v>14</v>
      </c>
      <c r="L401" s="178" t="s">
        <v>13</v>
      </c>
      <c r="M401" s="177" t="s">
        <v>14</v>
      </c>
      <c r="N401" s="176" t="s">
        <v>13</v>
      </c>
      <c r="O401" s="177" t="s">
        <v>14</v>
      </c>
      <c r="P401" s="176" t="s">
        <v>13</v>
      </c>
      <c r="Q401" s="177" t="s">
        <v>14</v>
      </c>
      <c r="R401" s="176" t="s">
        <v>13</v>
      </c>
      <c r="S401" s="177" t="s">
        <v>14</v>
      </c>
      <c r="T401" s="176" t="s">
        <v>13</v>
      </c>
      <c r="U401" s="179" t="s">
        <v>14</v>
      </c>
      <c r="V401" s="3" t="s">
        <v>13</v>
      </c>
      <c r="W401" s="4" t="s">
        <v>14</v>
      </c>
      <c r="X401" s="210"/>
      <c r="Z401" s="184"/>
    </row>
    <row r="402" spans="1:27" ht="26.4" x14ac:dyDescent="0.25">
      <c r="A402" s="216" t="s">
        <v>68</v>
      </c>
      <c r="B402" s="195" t="s">
        <v>16</v>
      </c>
      <c r="C402" s="5" t="s">
        <v>17</v>
      </c>
      <c r="D402" s="6">
        <v>3</v>
      </c>
      <c r="E402" s="7">
        <v>10</v>
      </c>
      <c r="F402" s="6">
        <v>0</v>
      </c>
      <c r="G402" s="7">
        <v>0</v>
      </c>
      <c r="H402" s="8">
        <v>0</v>
      </c>
      <c r="I402" s="7">
        <v>0</v>
      </c>
      <c r="J402" s="6">
        <v>0</v>
      </c>
      <c r="K402" s="7">
        <v>0</v>
      </c>
      <c r="L402" s="8">
        <v>0</v>
      </c>
      <c r="M402" s="7">
        <v>0</v>
      </c>
      <c r="N402" s="6">
        <v>0</v>
      </c>
      <c r="O402" s="7">
        <v>0</v>
      </c>
      <c r="P402" s="6">
        <v>0</v>
      </c>
      <c r="Q402" s="7">
        <v>0</v>
      </c>
      <c r="R402" s="8">
        <v>1</v>
      </c>
      <c r="S402" s="7">
        <v>2</v>
      </c>
      <c r="T402" s="6">
        <v>0</v>
      </c>
      <c r="U402" s="7">
        <v>0</v>
      </c>
      <c r="V402" s="6">
        <f>SUM(R402,P402,N402,L402,J402,H402,F402,D402, T402)</f>
        <v>4</v>
      </c>
      <c r="W402" s="7">
        <f>SUM(S402,Q402,O402,M402,K402,I402,G402,E402,U402)</f>
        <v>12</v>
      </c>
      <c r="X402" s="7">
        <f>SUM(V402:W402)</f>
        <v>16</v>
      </c>
      <c r="Z402" s="184"/>
    </row>
    <row r="403" spans="1:27" ht="26.4" x14ac:dyDescent="0.25">
      <c r="A403" s="217"/>
      <c r="B403" s="196"/>
      <c r="C403" s="9" t="s">
        <v>18</v>
      </c>
      <c r="D403" s="10">
        <v>3</v>
      </c>
      <c r="E403" s="11">
        <v>13</v>
      </c>
      <c r="F403" s="10">
        <v>0</v>
      </c>
      <c r="G403" s="11">
        <v>0</v>
      </c>
      <c r="H403" s="12">
        <v>0</v>
      </c>
      <c r="I403" s="11">
        <v>0</v>
      </c>
      <c r="J403" s="10">
        <v>0</v>
      </c>
      <c r="K403" s="11">
        <v>0</v>
      </c>
      <c r="L403" s="12">
        <v>0</v>
      </c>
      <c r="M403" s="11">
        <v>0</v>
      </c>
      <c r="N403" s="10">
        <v>0</v>
      </c>
      <c r="O403" s="11">
        <v>0</v>
      </c>
      <c r="P403" s="10">
        <v>0</v>
      </c>
      <c r="Q403" s="11">
        <v>0</v>
      </c>
      <c r="R403" s="12">
        <v>3</v>
      </c>
      <c r="S403" s="11">
        <v>4</v>
      </c>
      <c r="T403" s="10">
        <v>0</v>
      </c>
      <c r="U403" s="11">
        <v>0</v>
      </c>
      <c r="V403" s="10">
        <f>SUM(R403,P403,N403,L403,J403,H403,F403,D403, T403)</f>
        <v>6</v>
      </c>
      <c r="W403" s="11">
        <f>SUM(S403,Q403,O403,M403,K403,I403,G403,E403,U403)</f>
        <v>17</v>
      </c>
      <c r="X403" s="11">
        <f>SUM(V403:W403)</f>
        <v>23</v>
      </c>
      <c r="Z403" s="184"/>
    </row>
    <row r="404" spans="1:27" ht="15" thickBot="1" x14ac:dyDescent="0.35">
      <c r="A404" s="217"/>
      <c r="B404" s="197"/>
      <c r="C404" s="14" t="s">
        <v>19</v>
      </c>
      <c r="D404" s="15">
        <f t="shared" ref="D404:X404" si="114">SUM(D402:D403)</f>
        <v>6</v>
      </c>
      <c r="E404" s="16">
        <f t="shared" si="114"/>
        <v>23</v>
      </c>
      <c r="F404" s="17">
        <f t="shared" si="114"/>
        <v>0</v>
      </c>
      <c r="G404" s="18">
        <f t="shared" si="114"/>
        <v>0</v>
      </c>
      <c r="H404" s="19">
        <f t="shared" si="114"/>
        <v>0</v>
      </c>
      <c r="I404" s="16">
        <f t="shared" si="114"/>
        <v>0</v>
      </c>
      <c r="J404" s="17">
        <f t="shared" si="114"/>
        <v>0</v>
      </c>
      <c r="K404" s="20">
        <f t="shared" si="114"/>
        <v>0</v>
      </c>
      <c r="L404" s="21">
        <f t="shared" si="114"/>
        <v>0</v>
      </c>
      <c r="M404" s="22">
        <f t="shared" si="114"/>
        <v>0</v>
      </c>
      <c r="N404" s="15">
        <f t="shared" si="114"/>
        <v>0</v>
      </c>
      <c r="O404" s="22">
        <f t="shared" si="114"/>
        <v>0</v>
      </c>
      <c r="P404" s="17">
        <f t="shared" si="114"/>
        <v>0</v>
      </c>
      <c r="Q404" s="20">
        <f t="shared" si="114"/>
        <v>0</v>
      </c>
      <c r="R404" s="15">
        <f t="shared" si="114"/>
        <v>4</v>
      </c>
      <c r="S404" s="16">
        <f t="shared" si="114"/>
        <v>6</v>
      </c>
      <c r="T404" s="17">
        <f t="shared" si="114"/>
        <v>0</v>
      </c>
      <c r="U404" s="20">
        <f t="shared" si="114"/>
        <v>0</v>
      </c>
      <c r="V404" s="31">
        <f t="shared" si="114"/>
        <v>10</v>
      </c>
      <c r="W404" s="32">
        <f t="shared" si="114"/>
        <v>29</v>
      </c>
      <c r="X404" s="33">
        <f t="shared" si="114"/>
        <v>39</v>
      </c>
      <c r="Z404" s="184"/>
      <c r="AA404"/>
    </row>
    <row r="405" spans="1:27" ht="26.4" x14ac:dyDescent="0.3">
      <c r="A405" s="217"/>
      <c r="B405" s="198" t="s">
        <v>20</v>
      </c>
      <c r="C405" s="5" t="s">
        <v>17</v>
      </c>
      <c r="D405" s="6">
        <v>0</v>
      </c>
      <c r="E405" s="7">
        <v>1</v>
      </c>
      <c r="F405" s="6">
        <v>0</v>
      </c>
      <c r="G405" s="7">
        <v>0</v>
      </c>
      <c r="H405" s="8">
        <v>0</v>
      </c>
      <c r="I405" s="7">
        <v>0</v>
      </c>
      <c r="J405" s="6">
        <v>0</v>
      </c>
      <c r="K405" s="7">
        <v>0</v>
      </c>
      <c r="L405" s="8">
        <v>0</v>
      </c>
      <c r="M405" s="7">
        <v>0</v>
      </c>
      <c r="N405" s="6">
        <v>0</v>
      </c>
      <c r="O405" s="7">
        <v>0</v>
      </c>
      <c r="P405" s="6">
        <v>0</v>
      </c>
      <c r="Q405" s="7">
        <v>0</v>
      </c>
      <c r="R405" s="8">
        <v>0</v>
      </c>
      <c r="S405" s="7">
        <v>1</v>
      </c>
      <c r="T405" s="6">
        <v>0</v>
      </c>
      <c r="U405" s="7">
        <v>0</v>
      </c>
      <c r="V405" s="6">
        <f>SUM(R405,P405,N405,L405,J405,H405,F405,D405, T405)</f>
        <v>0</v>
      </c>
      <c r="W405" s="7">
        <f>SUM(S405,Q405,O405,M405,K405,I405,G405,E405,U405)</f>
        <v>2</v>
      </c>
      <c r="X405" s="7">
        <f>SUM(V405:W405)</f>
        <v>2</v>
      </c>
      <c r="Z405" s="184"/>
      <c r="AA405"/>
    </row>
    <row r="406" spans="1:27" ht="26.4" x14ac:dyDescent="0.25">
      <c r="A406" s="217"/>
      <c r="B406" s="199"/>
      <c r="C406" s="26" t="s">
        <v>18</v>
      </c>
      <c r="D406" s="27">
        <v>0</v>
      </c>
      <c r="E406" s="28">
        <v>3</v>
      </c>
      <c r="F406" s="27">
        <v>0</v>
      </c>
      <c r="G406" s="28">
        <v>0</v>
      </c>
      <c r="H406" s="29">
        <v>0</v>
      </c>
      <c r="I406" s="28">
        <v>2</v>
      </c>
      <c r="J406" s="27">
        <v>0</v>
      </c>
      <c r="K406" s="28">
        <v>0</v>
      </c>
      <c r="L406" s="29">
        <v>0</v>
      </c>
      <c r="M406" s="28">
        <v>0</v>
      </c>
      <c r="N406" s="27">
        <v>0</v>
      </c>
      <c r="O406" s="28">
        <v>0</v>
      </c>
      <c r="P406" s="27">
        <v>0</v>
      </c>
      <c r="Q406" s="28">
        <v>0</v>
      </c>
      <c r="R406" s="29">
        <v>0</v>
      </c>
      <c r="S406" s="28">
        <v>0</v>
      </c>
      <c r="T406" s="27">
        <v>0</v>
      </c>
      <c r="U406" s="28">
        <v>0</v>
      </c>
      <c r="V406" s="10">
        <f>SUM(R406,P406,N406,L406,J406,H406,F406,D406, T406)</f>
        <v>0</v>
      </c>
      <c r="W406" s="11">
        <f>SUM(S406,Q406,O406,M406,K406,I406,G406,E406,U406)</f>
        <v>5</v>
      </c>
      <c r="X406" s="11">
        <f>SUM(V406:W406)</f>
        <v>5</v>
      </c>
      <c r="Z406" s="184"/>
    </row>
    <row r="407" spans="1:27" ht="13.8" thickBot="1" x14ac:dyDescent="0.3">
      <c r="A407" s="218"/>
      <c r="B407" s="200"/>
      <c r="C407" s="44" t="s">
        <v>21</v>
      </c>
      <c r="D407" s="15">
        <f t="shared" ref="D407:X407" si="115">SUM(D405:D406)</f>
        <v>0</v>
      </c>
      <c r="E407" s="16">
        <f t="shared" si="115"/>
        <v>4</v>
      </c>
      <c r="F407" s="17">
        <f t="shared" si="115"/>
        <v>0</v>
      </c>
      <c r="G407" s="18">
        <f t="shared" si="115"/>
        <v>0</v>
      </c>
      <c r="H407" s="19">
        <f t="shared" si="115"/>
        <v>0</v>
      </c>
      <c r="I407" s="16">
        <f t="shared" si="115"/>
        <v>2</v>
      </c>
      <c r="J407" s="17">
        <f t="shared" si="115"/>
        <v>0</v>
      </c>
      <c r="K407" s="20">
        <f t="shared" si="115"/>
        <v>0</v>
      </c>
      <c r="L407" s="21">
        <f t="shared" si="115"/>
        <v>0</v>
      </c>
      <c r="M407" s="22">
        <f t="shared" si="115"/>
        <v>0</v>
      </c>
      <c r="N407" s="15">
        <f t="shared" si="115"/>
        <v>0</v>
      </c>
      <c r="O407" s="22">
        <f t="shared" si="115"/>
        <v>0</v>
      </c>
      <c r="P407" s="17">
        <f t="shared" si="115"/>
        <v>0</v>
      </c>
      <c r="Q407" s="20">
        <f t="shared" si="115"/>
        <v>0</v>
      </c>
      <c r="R407" s="15">
        <f t="shared" si="115"/>
        <v>0</v>
      </c>
      <c r="S407" s="16">
        <f t="shared" si="115"/>
        <v>1</v>
      </c>
      <c r="T407" s="17">
        <f t="shared" si="115"/>
        <v>0</v>
      </c>
      <c r="U407" s="20">
        <f t="shared" si="115"/>
        <v>0</v>
      </c>
      <c r="V407" s="31">
        <f t="shared" si="115"/>
        <v>0</v>
      </c>
      <c r="W407" s="32">
        <f t="shared" si="115"/>
        <v>7</v>
      </c>
      <c r="X407" s="33">
        <f t="shared" si="115"/>
        <v>7</v>
      </c>
      <c r="Z407" s="184"/>
    </row>
    <row r="408" spans="1:27" ht="13.8" thickBot="1" x14ac:dyDescent="0.3">
      <c r="A408" s="201" t="s">
        <v>11</v>
      </c>
      <c r="B408" s="202"/>
      <c r="C408" s="203"/>
      <c r="D408" s="34">
        <f t="shared" ref="D408:X408" si="116">SUM(D407,D404)</f>
        <v>6</v>
      </c>
      <c r="E408" s="35">
        <f t="shared" si="116"/>
        <v>27</v>
      </c>
      <c r="F408" s="34">
        <f t="shared" si="116"/>
        <v>0</v>
      </c>
      <c r="G408" s="35">
        <f t="shared" si="116"/>
        <v>0</v>
      </c>
      <c r="H408" s="36">
        <f t="shared" si="116"/>
        <v>0</v>
      </c>
      <c r="I408" s="35">
        <f t="shared" si="116"/>
        <v>2</v>
      </c>
      <c r="J408" s="34">
        <f t="shared" si="116"/>
        <v>0</v>
      </c>
      <c r="K408" s="35">
        <f t="shared" si="116"/>
        <v>0</v>
      </c>
      <c r="L408" s="36">
        <f t="shared" si="116"/>
        <v>0</v>
      </c>
      <c r="M408" s="35">
        <f t="shared" si="116"/>
        <v>0</v>
      </c>
      <c r="N408" s="34">
        <f t="shared" si="116"/>
        <v>0</v>
      </c>
      <c r="O408" s="35">
        <f t="shared" si="116"/>
        <v>0</v>
      </c>
      <c r="P408" s="34">
        <f t="shared" si="116"/>
        <v>0</v>
      </c>
      <c r="Q408" s="35">
        <f t="shared" si="116"/>
        <v>0</v>
      </c>
      <c r="R408" s="36">
        <f t="shared" si="116"/>
        <v>4</v>
      </c>
      <c r="S408" s="35">
        <f t="shared" si="116"/>
        <v>7</v>
      </c>
      <c r="T408" s="34">
        <f t="shared" si="116"/>
        <v>0</v>
      </c>
      <c r="U408" s="35">
        <f t="shared" si="116"/>
        <v>0</v>
      </c>
      <c r="V408" s="34">
        <f t="shared" si="116"/>
        <v>10</v>
      </c>
      <c r="W408" s="35">
        <f>SUM(W407,W404)</f>
        <v>36</v>
      </c>
      <c r="X408" s="35">
        <f t="shared" si="116"/>
        <v>46</v>
      </c>
      <c r="Z408" s="184"/>
    </row>
    <row r="409" spans="1:27" ht="13.8" thickBot="1" x14ac:dyDescent="0.3">
      <c r="C409" s="1"/>
      <c r="Z409" s="184"/>
    </row>
    <row r="410" spans="1:27" x14ac:dyDescent="0.25">
      <c r="A410" s="204" t="s">
        <v>71</v>
      </c>
      <c r="B410" s="205"/>
      <c r="C410" s="205"/>
      <c r="D410" s="206" t="s">
        <v>0</v>
      </c>
      <c r="E410" s="206"/>
      <c r="F410" s="206" t="s">
        <v>1</v>
      </c>
      <c r="G410" s="206"/>
      <c r="H410" s="206" t="s">
        <v>2</v>
      </c>
      <c r="I410" s="206"/>
      <c r="J410" s="206" t="s">
        <v>9</v>
      </c>
      <c r="K410" s="206"/>
      <c r="L410" s="206" t="s">
        <v>3</v>
      </c>
      <c r="M410" s="206"/>
      <c r="N410" s="206" t="s">
        <v>10</v>
      </c>
      <c r="O410" s="206"/>
      <c r="P410" s="206" t="s">
        <v>4</v>
      </c>
      <c r="Q410" s="206"/>
      <c r="R410" s="206" t="s">
        <v>5</v>
      </c>
      <c r="S410" s="206"/>
      <c r="T410" s="206" t="s">
        <v>6</v>
      </c>
      <c r="U410" s="206"/>
      <c r="V410" s="206" t="s">
        <v>11</v>
      </c>
      <c r="W410" s="206"/>
      <c r="X410" s="208" t="s">
        <v>12</v>
      </c>
      <c r="Z410" s="184"/>
    </row>
    <row r="411" spans="1:27" ht="13.8" thickBot="1" x14ac:dyDescent="0.3">
      <c r="A411" s="211" t="s">
        <v>137</v>
      </c>
      <c r="B411" s="212"/>
      <c r="C411" s="212"/>
      <c r="D411" s="207"/>
      <c r="E411" s="207"/>
      <c r="F411" s="207"/>
      <c r="G411" s="207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9"/>
      <c r="Z411" s="184"/>
    </row>
    <row r="412" spans="1:27" ht="13.8" thickBot="1" x14ac:dyDescent="0.3">
      <c r="A412" s="213" t="s">
        <v>72</v>
      </c>
      <c r="B412" s="214"/>
      <c r="C412" s="215"/>
      <c r="D412" s="176" t="s">
        <v>13</v>
      </c>
      <c r="E412" s="177" t="s">
        <v>14</v>
      </c>
      <c r="F412" s="176" t="s">
        <v>13</v>
      </c>
      <c r="G412" s="177" t="s">
        <v>14</v>
      </c>
      <c r="H412" s="176" t="s">
        <v>13</v>
      </c>
      <c r="I412" s="177" t="s">
        <v>14</v>
      </c>
      <c r="J412" s="176" t="s">
        <v>13</v>
      </c>
      <c r="K412" s="177" t="s">
        <v>14</v>
      </c>
      <c r="L412" s="178" t="s">
        <v>13</v>
      </c>
      <c r="M412" s="177" t="s">
        <v>14</v>
      </c>
      <c r="N412" s="176" t="s">
        <v>13</v>
      </c>
      <c r="O412" s="177" t="s">
        <v>14</v>
      </c>
      <c r="P412" s="176" t="s">
        <v>13</v>
      </c>
      <c r="Q412" s="177" t="s">
        <v>14</v>
      </c>
      <c r="R412" s="176" t="s">
        <v>13</v>
      </c>
      <c r="S412" s="177" t="s">
        <v>14</v>
      </c>
      <c r="T412" s="176" t="s">
        <v>13</v>
      </c>
      <c r="U412" s="179" t="s">
        <v>14</v>
      </c>
      <c r="V412" s="3" t="s">
        <v>13</v>
      </c>
      <c r="W412" s="4" t="s">
        <v>14</v>
      </c>
      <c r="X412" s="210"/>
      <c r="Z412" s="184"/>
    </row>
    <row r="413" spans="1:27" ht="26.4" x14ac:dyDescent="0.25">
      <c r="A413" s="216" t="s">
        <v>68</v>
      </c>
      <c r="B413" s="195" t="s">
        <v>16</v>
      </c>
      <c r="C413" s="5" t="s">
        <v>17</v>
      </c>
      <c r="D413" s="6">
        <v>0</v>
      </c>
      <c r="E413" s="7">
        <v>0</v>
      </c>
      <c r="F413" s="6">
        <v>0</v>
      </c>
      <c r="G413" s="7">
        <v>0</v>
      </c>
      <c r="H413" s="8">
        <v>0</v>
      </c>
      <c r="I413" s="7">
        <v>0</v>
      </c>
      <c r="J413" s="6">
        <v>0</v>
      </c>
      <c r="K413" s="7">
        <v>0</v>
      </c>
      <c r="L413" s="8">
        <v>0</v>
      </c>
      <c r="M413" s="7">
        <v>0</v>
      </c>
      <c r="N413" s="6">
        <v>0</v>
      </c>
      <c r="O413" s="7">
        <v>0</v>
      </c>
      <c r="P413" s="6">
        <v>0</v>
      </c>
      <c r="Q413" s="7">
        <v>0</v>
      </c>
      <c r="R413" s="8">
        <v>0</v>
      </c>
      <c r="S413" s="7">
        <v>0</v>
      </c>
      <c r="T413" s="6">
        <v>0</v>
      </c>
      <c r="U413" s="7">
        <v>0</v>
      </c>
      <c r="V413" s="6">
        <f>SUM(R413,P413,N413,L413,J413,H413,F413,D413, T413)</f>
        <v>0</v>
      </c>
      <c r="W413" s="7">
        <f>SUM(S413,Q413,O413,M413,K413,I413,G413,E413,U413)</f>
        <v>0</v>
      </c>
      <c r="X413" s="7">
        <f>SUM(V413:W413)</f>
        <v>0</v>
      </c>
      <c r="Z413" s="184"/>
    </row>
    <row r="414" spans="1:27" ht="26.4" x14ac:dyDescent="0.25">
      <c r="A414" s="217"/>
      <c r="B414" s="196"/>
      <c r="C414" s="9" t="s">
        <v>18</v>
      </c>
      <c r="D414" s="10">
        <v>1</v>
      </c>
      <c r="E414" s="11">
        <v>3</v>
      </c>
      <c r="F414" s="10">
        <v>0</v>
      </c>
      <c r="G414" s="11">
        <v>0</v>
      </c>
      <c r="H414" s="12">
        <v>0</v>
      </c>
      <c r="I414" s="11">
        <v>0</v>
      </c>
      <c r="J414" s="10">
        <v>0</v>
      </c>
      <c r="K414" s="11">
        <v>0</v>
      </c>
      <c r="L414" s="12">
        <v>0</v>
      </c>
      <c r="M414" s="11">
        <v>0</v>
      </c>
      <c r="N414" s="10">
        <v>0</v>
      </c>
      <c r="O414" s="11">
        <v>1</v>
      </c>
      <c r="P414" s="10">
        <v>0</v>
      </c>
      <c r="Q414" s="11">
        <v>1</v>
      </c>
      <c r="R414" s="12">
        <v>0</v>
      </c>
      <c r="S414" s="11">
        <v>0</v>
      </c>
      <c r="T414" s="10">
        <v>0</v>
      </c>
      <c r="U414" s="11">
        <v>0</v>
      </c>
      <c r="V414" s="10">
        <f>SUM(R414,P414,N414,L414,J414,H414,F414,D414, T414)</f>
        <v>1</v>
      </c>
      <c r="W414" s="11">
        <f>SUM(S414,Q414,O414,M414,K414,I414,G414,E414,U414)</f>
        <v>5</v>
      </c>
      <c r="X414" s="11">
        <f>SUM(V414:W414)</f>
        <v>6</v>
      </c>
      <c r="Z414" s="184"/>
    </row>
    <row r="415" spans="1:27" ht="13.8" thickBot="1" x14ac:dyDescent="0.3">
      <c r="A415" s="217"/>
      <c r="B415" s="197"/>
      <c r="C415" s="14" t="s">
        <v>19</v>
      </c>
      <c r="D415" s="15">
        <f t="shared" ref="D415:X415" si="117">SUM(D413:D414)</f>
        <v>1</v>
      </c>
      <c r="E415" s="16">
        <f t="shared" si="117"/>
        <v>3</v>
      </c>
      <c r="F415" s="17">
        <f t="shared" si="117"/>
        <v>0</v>
      </c>
      <c r="G415" s="18">
        <f t="shared" si="117"/>
        <v>0</v>
      </c>
      <c r="H415" s="19">
        <f t="shared" si="117"/>
        <v>0</v>
      </c>
      <c r="I415" s="16">
        <f t="shared" si="117"/>
        <v>0</v>
      </c>
      <c r="J415" s="17">
        <f t="shared" si="117"/>
        <v>0</v>
      </c>
      <c r="K415" s="20">
        <f t="shared" si="117"/>
        <v>0</v>
      </c>
      <c r="L415" s="21">
        <f t="shared" si="117"/>
        <v>0</v>
      </c>
      <c r="M415" s="22">
        <f t="shared" si="117"/>
        <v>0</v>
      </c>
      <c r="N415" s="15">
        <f t="shared" si="117"/>
        <v>0</v>
      </c>
      <c r="O415" s="22">
        <f t="shared" si="117"/>
        <v>1</v>
      </c>
      <c r="P415" s="17">
        <f t="shared" si="117"/>
        <v>0</v>
      </c>
      <c r="Q415" s="20">
        <f t="shared" si="117"/>
        <v>1</v>
      </c>
      <c r="R415" s="15">
        <f t="shared" si="117"/>
        <v>0</v>
      </c>
      <c r="S415" s="16">
        <f t="shared" si="117"/>
        <v>0</v>
      </c>
      <c r="T415" s="17">
        <f t="shared" si="117"/>
        <v>0</v>
      </c>
      <c r="U415" s="20">
        <f t="shared" si="117"/>
        <v>0</v>
      </c>
      <c r="V415" s="31">
        <f t="shared" si="117"/>
        <v>1</v>
      </c>
      <c r="W415" s="32">
        <f t="shared" si="117"/>
        <v>5</v>
      </c>
      <c r="X415" s="33">
        <f t="shared" si="117"/>
        <v>6</v>
      </c>
      <c r="Z415" s="184"/>
    </row>
    <row r="416" spans="1:27" ht="26.4" x14ac:dyDescent="0.25">
      <c r="A416" s="217"/>
      <c r="B416" s="198" t="s">
        <v>20</v>
      </c>
      <c r="C416" s="5" t="s">
        <v>17</v>
      </c>
      <c r="D416" s="6">
        <v>0</v>
      </c>
      <c r="E416" s="7">
        <v>1</v>
      </c>
      <c r="F416" s="6">
        <v>0</v>
      </c>
      <c r="G416" s="7">
        <v>0</v>
      </c>
      <c r="H416" s="8">
        <v>0</v>
      </c>
      <c r="I416" s="7">
        <v>0</v>
      </c>
      <c r="J416" s="6">
        <v>0</v>
      </c>
      <c r="K416" s="7">
        <v>0</v>
      </c>
      <c r="L416" s="8">
        <v>0</v>
      </c>
      <c r="M416" s="7">
        <v>0</v>
      </c>
      <c r="N416" s="6">
        <v>0</v>
      </c>
      <c r="O416" s="7">
        <v>0</v>
      </c>
      <c r="P416" s="6">
        <v>0</v>
      </c>
      <c r="Q416" s="7">
        <v>0</v>
      </c>
      <c r="R416" s="8">
        <v>0</v>
      </c>
      <c r="S416" s="7">
        <v>0</v>
      </c>
      <c r="T416" s="6">
        <v>0</v>
      </c>
      <c r="U416" s="7">
        <v>0</v>
      </c>
      <c r="V416" s="6">
        <f>SUM(R416,P416,N416,L416,J416,H416,F416,D416, T416)</f>
        <v>0</v>
      </c>
      <c r="W416" s="7">
        <f>SUM(S416,Q416,O416,M416,K416,I416,G416,E416,U416)</f>
        <v>1</v>
      </c>
      <c r="X416" s="7">
        <f>SUM(V416:W416)</f>
        <v>1</v>
      </c>
      <c r="Z416" s="184"/>
    </row>
    <row r="417" spans="1:27" ht="26.4" x14ac:dyDescent="0.25">
      <c r="A417" s="217"/>
      <c r="B417" s="199"/>
      <c r="C417" s="26" t="s">
        <v>18</v>
      </c>
      <c r="D417" s="27">
        <v>1</v>
      </c>
      <c r="E417" s="28">
        <v>0</v>
      </c>
      <c r="F417" s="27">
        <v>0</v>
      </c>
      <c r="G417" s="28">
        <v>0</v>
      </c>
      <c r="H417" s="29">
        <v>0</v>
      </c>
      <c r="I417" s="28">
        <v>0</v>
      </c>
      <c r="J417" s="27">
        <v>0</v>
      </c>
      <c r="K417" s="28">
        <v>0</v>
      </c>
      <c r="L417" s="29">
        <v>0</v>
      </c>
      <c r="M417" s="28">
        <v>0</v>
      </c>
      <c r="N417" s="27">
        <v>0</v>
      </c>
      <c r="O417" s="28">
        <v>0</v>
      </c>
      <c r="P417" s="27">
        <v>0</v>
      </c>
      <c r="Q417" s="28">
        <v>0</v>
      </c>
      <c r="R417" s="29">
        <v>0</v>
      </c>
      <c r="S417" s="28">
        <v>0</v>
      </c>
      <c r="T417" s="27">
        <v>0</v>
      </c>
      <c r="U417" s="28">
        <v>0</v>
      </c>
      <c r="V417" s="10">
        <f>SUM(R417,P417,N417,L417,J417,H417,F417,D417, T417)</f>
        <v>1</v>
      </c>
      <c r="W417" s="11">
        <f>SUM(S417,Q417,O417,M417,K417,I417,G417,E417,U417)</f>
        <v>0</v>
      </c>
      <c r="X417" s="11">
        <f>SUM(V417:W417)</f>
        <v>1</v>
      </c>
      <c r="Z417" s="184"/>
    </row>
    <row r="418" spans="1:27" ht="13.8" thickBot="1" x14ac:dyDescent="0.3">
      <c r="A418" s="218"/>
      <c r="B418" s="200"/>
      <c r="C418" s="44" t="s">
        <v>21</v>
      </c>
      <c r="D418" s="15">
        <f t="shared" ref="D418:X418" si="118">SUM(D416:D417)</f>
        <v>1</v>
      </c>
      <c r="E418" s="16">
        <f t="shared" si="118"/>
        <v>1</v>
      </c>
      <c r="F418" s="17">
        <f t="shared" si="118"/>
        <v>0</v>
      </c>
      <c r="G418" s="18">
        <f t="shared" si="118"/>
        <v>0</v>
      </c>
      <c r="H418" s="19">
        <f t="shared" si="118"/>
        <v>0</v>
      </c>
      <c r="I418" s="16">
        <f t="shared" si="118"/>
        <v>0</v>
      </c>
      <c r="J418" s="17">
        <f t="shared" si="118"/>
        <v>0</v>
      </c>
      <c r="K418" s="20">
        <f t="shared" si="118"/>
        <v>0</v>
      </c>
      <c r="L418" s="21">
        <f t="shared" si="118"/>
        <v>0</v>
      </c>
      <c r="M418" s="22">
        <f t="shared" si="118"/>
        <v>0</v>
      </c>
      <c r="N418" s="15">
        <f t="shared" si="118"/>
        <v>0</v>
      </c>
      <c r="O418" s="22">
        <f t="shared" si="118"/>
        <v>0</v>
      </c>
      <c r="P418" s="17">
        <f t="shared" si="118"/>
        <v>0</v>
      </c>
      <c r="Q418" s="20">
        <f t="shared" si="118"/>
        <v>0</v>
      </c>
      <c r="R418" s="15">
        <f t="shared" si="118"/>
        <v>0</v>
      </c>
      <c r="S418" s="16">
        <f t="shared" si="118"/>
        <v>0</v>
      </c>
      <c r="T418" s="17">
        <f t="shared" si="118"/>
        <v>0</v>
      </c>
      <c r="U418" s="20">
        <f t="shared" si="118"/>
        <v>0</v>
      </c>
      <c r="V418" s="31">
        <f t="shared" si="118"/>
        <v>1</v>
      </c>
      <c r="W418" s="32">
        <f t="shared" si="118"/>
        <v>1</v>
      </c>
      <c r="X418" s="33">
        <f t="shared" si="118"/>
        <v>2</v>
      </c>
      <c r="Z418" s="184"/>
    </row>
    <row r="419" spans="1:27" ht="13.8" thickBot="1" x14ac:dyDescent="0.3">
      <c r="A419" s="201" t="s">
        <v>11</v>
      </c>
      <c r="B419" s="202"/>
      <c r="C419" s="203"/>
      <c r="D419" s="34">
        <f t="shared" ref="D419:X419" si="119">SUM(D418,D415)</f>
        <v>2</v>
      </c>
      <c r="E419" s="35">
        <f t="shared" si="119"/>
        <v>4</v>
      </c>
      <c r="F419" s="34">
        <f t="shared" si="119"/>
        <v>0</v>
      </c>
      <c r="G419" s="35">
        <f t="shared" si="119"/>
        <v>0</v>
      </c>
      <c r="H419" s="36">
        <f t="shared" si="119"/>
        <v>0</v>
      </c>
      <c r="I419" s="35">
        <f t="shared" si="119"/>
        <v>0</v>
      </c>
      <c r="J419" s="34">
        <f t="shared" si="119"/>
        <v>0</v>
      </c>
      <c r="K419" s="35">
        <f t="shared" si="119"/>
        <v>0</v>
      </c>
      <c r="L419" s="36">
        <f t="shared" si="119"/>
        <v>0</v>
      </c>
      <c r="M419" s="35">
        <f t="shared" si="119"/>
        <v>0</v>
      </c>
      <c r="N419" s="34">
        <f t="shared" si="119"/>
        <v>0</v>
      </c>
      <c r="O419" s="35">
        <f t="shared" si="119"/>
        <v>1</v>
      </c>
      <c r="P419" s="34">
        <f t="shared" si="119"/>
        <v>0</v>
      </c>
      <c r="Q419" s="35">
        <f t="shared" si="119"/>
        <v>1</v>
      </c>
      <c r="R419" s="36">
        <f t="shared" si="119"/>
        <v>0</v>
      </c>
      <c r="S419" s="35">
        <f t="shared" si="119"/>
        <v>0</v>
      </c>
      <c r="T419" s="34">
        <f t="shared" si="119"/>
        <v>0</v>
      </c>
      <c r="U419" s="35">
        <f t="shared" si="119"/>
        <v>0</v>
      </c>
      <c r="V419" s="34">
        <f t="shared" si="119"/>
        <v>2</v>
      </c>
      <c r="W419" s="35">
        <f t="shared" si="119"/>
        <v>6</v>
      </c>
      <c r="X419" s="35">
        <f t="shared" si="119"/>
        <v>8</v>
      </c>
      <c r="Z419" s="184"/>
    </row>
    <row r="420" spans="1:27" customFormat="1" ht="15" thickBot="1" x14ac:dyDescent="0.35"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184"/>
      <c r="Z420" s="184"/>
      <c r="AA420" s="1"/>
    </row>
    <row r="421" spans="1:27" x14ac:dyDescent="0.25">
      <c r="A421" s="204" t="s">
        <v>73</v>
      </c>
      <c r="B421" s="205"/>
      <c r="C421" s="205"/>
      <c r="D421" s="206" t="s">
        <v>0</v>
      </c>
      <c r="E421" s="206"/>
      <c r="F421" s="206" t="s">
        <v>1</v>
      </c>
      <c r="G421" s="206"/>
      <c r="H421" s="206" t="s">
        <v>2</v>
      </c>
      <c r="I421" s="206"/>
      <c r="J421" s="206" t="s">
        <v>9</v>
      </c>
      <c r="K421" s="206"/>
      <c r="L421" s="206" t="s">
        <v>3</v>
      </c>
      <c r="M421" s="206"/>
      <c r="N421" s="206" t="s">
        <v>10</v>
      </c>
      <c r="O421" s="206"/>
      <c r="P421" s="206" t="s">
        <v>4</v>
      </c>
      <c r="Q421" s="206"/>
      <c r="R421" s="206" t="s">
        <v>5</v>
      </c>
      <c r="S421" s="206"/>
      <c r="T421" s="206" t="s">
        <v>6</v>
      </c>
      <c r="U421" s="206"/>
      <c r="V421" s="206" t="s">
        <v>11</v>
      </c>
      <c r="W421" s="206"/>
      <c r="X421" s="208" t="s">
        <v>12</v>
      </c>
      <c r="Z421" s="184"/>
    </row>
    <row r="422" spans="1:27" ht="13.8" thickBot="1" x14ac:dyDescent="0.3">
      <c r="A422" s="211" t="s">
        <v>137</v>
      </c>
      <c r="B422" s="212"/>
      <c r="C422" s="212"/>
      <c r="D422" s="207"/>
      <c r="E422" s="207"/>
      <c r="F422" s="207"/>
      <c r="G422" s="207"/>
      <c r="H422" s="207"/>
      <c r="I422" s="207"/>
      <c r="J422" s="207"/>
      <c r="K422" s="207"/>
      <c r="L422" s="207"/>
      <c r="M422" s="207"/>
      <c r="N422" s="207"/>
      <c r="O422" s="207"/>
      <c r="P422" s="207"/>
      <c r="Q422" s="207"/>
      <c r="R422" s="207"/>
      <c r="S422" s="207"/>
      <c r="T422" s="207"/>
      <c r="U422" s="207"/>
      <c r="V422" s="207"/>
      <c r="W422" s="207"/>
      <c r="X422" s="209"/>
      <c r="Z422" s="184"/>
    </row>
    <row r="423" spans="1:27" ht="13.8" thickBot="1" x14ac:dyDescent="0.3">
      <c r="A423" s="213" t="s">
        <v>74</v>
      </c>
      <c r="B423" s="214"/>
      <c r="C423" s="215"/>
      <c r="D423" s="176" t="s">
        <v>13</v>
      </c>
      <c r="E423" s="177" t="s">
        <v>14</v>
      </c>
      <c r="F423" s="176" t="s">
        <v>13</v>
      </c>
      <c r="G423" s="177" t="s">
        <v>14</v>
      </c>
      <c r="H423" s="176" t="s">
        <v>13</v>
      </c>
      <c r="I423" s="177" t="s">
        <v>14</v>
      </c>
      <c r="J423" s="176" t="s">
        <v>13</v>
      </c>
      <c r="K423" s="177" t="s">
        <v>14</v>
      </c>
      <c r="L423" s="178" t="s">
        <v>13</v>
      </c>
      <c r="M423" s="177" t="s">
        <v>14</v>
      </c>
      <c r="N423" s="176" t="s">
        <v>13</v>
      </c>
      <c r="O423" s="177" t="s">
        <v>14</v>
      </c>
      <c r="P423" s="176" t="s">
        <v>13</v>
      </c>
      <c r="Q423" s="177" t="s">
        <v>14</v>
      </c>
      <c r="R423" s="176" t="s">
        <v>13</v>
      </c>
      <c r="S423" s="177" t="s">
        <v>14</v>
      </c>
      <c r="T423" s="176" t="s">
        <v>13</v>
      </c>
      <c r="U423" s="179" t="s">
        <v>14</v>
      </c>
      <c r="V423" s="3" t="s">
        <v>13</v>
      </c>
      <c r="W423" s="4" t="s">
        <v>14</v>
      </c>
      <c r="X423" s="210"/>
      <c r="Z423" s="184"/>
    </row>
    <row r="424" spans="1:27" ht="26.4" x14ac:dyDescent="0.25">
      <c r="A424" s="192" t="s">
        <v>75</v>
      </c>
      <c r="B424" s="195" t="s">
        <v>16</v>
      </c>
      <c r="C424" s="9" t="s">
        <v>17</v>
      </c>
      <c r="D424" s="10">
        <v>1</v>
      </c>
      <c r="E424" s="11">
        <v>0</v>
      </c>
      <c r="F424" s="10">
        <v>0</v>
      </c>
      <c r="G424" s="11">
        <v>0</v>
      </c>
      <c r="H424" s="12">
        <v>0</v>
      </c>
      <c r="I424" s="11">
        <v>0</v>
      </c>
      <c r="J424" s="10">
        <v>0</v>
      </c>
      <c r="K424" s="11">
        <v>0</v>
      </c>
      <c r="L424" s="12">
        <v>0</v>
      </c>
      <c r="M424" s="11">
        <v>0</v>
      </c>
      <c r="N424" s="10">
        <v>0</v>
      </c>
      <c r="O424" s="11">
        <v>0</v>
      </c>
      <c r="P424" s="10">
        <v>0</v>
      </c>
      <c r="Q424" s="11">
        <v>0</v>
      </c>
      <c r="R424" s="12">
        <v>0</v>
      </c>
      <c r="S424" s="11">
        <v>0</v>
      </c>
      <c r="T424" s="10">
        <v>0</v>
      </c>
      <c r="U424" s="11">
        <v>0</v>
      </c>
      <c r="V424" s="13">
        <f>SUM(R424,P424,N424,L424,J424,H424,F424,D424, T424)</f>
        <v>1</v>
      </c>
      <c r="W424" s="11">
        <f>SUM(S424,Q424,O424,M424,K424,I424,G424,E424,U424)</f>
        <v>0</v>
      </c>
      <c r="X424" s="11">
        <f>SUM(V424:W424)</f>
        <v>1</v>
      </c>
      <c r="Z424" s="184"/>
    </row>
    <row r="425" spans="1:27" ht="26.4" x14ac:dyDescent="0.25">
      <c r="A425" s="193"/>
      <c r="B425" s="196"/>
      <c r="C425" s="9" t="s">
        <v>18</v>
      </c>
      <c r="D425" s="10">
        <v>0</v>
      </c>
      <c r="E425" s="11">
        <v>0</v>
      </c>
      <c r="F425" s="10">
        <v>0</v>
      </c>
      <c r="G425" s="11">
        <v>0</v>
      </c>
      <c r="H425" s="12">
        <v>0</v>
      </c>
      <c r="I425" s="11">
        <v>0</v>
      </c>
      <c r="J425" s="10">
        <v>0</v>
      </c>
      <c r="K425" s="11">
        <v>0</v>
      </c>
      <c r="L425" s="12">
        <v>0</v>
      </c>
      <c r="M425" s="11">
        <v>0</v>
      </c>
      <c r="N425" s="10">
        <v>0</v>
      </c>
      <c r="O425" s="11">
        <v>0</v>
      </c>
      <c r="P425" s="10">
        <v>0</v>
      </c>
      <c r="Q425" s="11">
        <v>0</v>
      </c>
      <c r="R425" s="12">
        <v>0</v>
      </c>
      <c r="S425" s="11">
        <v>0</v>
      </c>
      <c r="T425" s="10">
        <v>0</v>
      </c>
      <c r="U425" s="11">
        <v>0</v>
      </c>
      <c r="V425" s="13">
        <f>SUM(R425,P425,N425,L425,J425,H425,F425,D425, T425)</f>
        <v>0</v>
      </c>
      <c r="W425" s="11">
        <f>SUM(S425,Q425,O425,M425,K425,I425,G425,E425,U425)</f>
        <v>0</v>
      </c>
      <c r="X425" s="11">
        <f>SUM(V425:W425)</f>
        <v>0</v>
      </c>
      <c r="Z425" s="184"/>
    </row>
    <row r="426" spans="1:27" ht="13.8" thickBot="1" x14ac:dyDescent="0.3">
      <c r="A426" s="193"/>
      <c r="B426" s="197"/>
      <c r="C426" s="14" t="s">
        <v>19</v>
      </c>
      <c r="D426" s="15">
        <f t="shared" ref="D426:X426" si="120">SUM(D424:D425)</f>
        <v>1</v>
      </c>
      <c r="E426" s="16">
        <f t="shared" si="120"/>
        <v>0</v>
      </c>
      <c r="F426" s="17">
        <f t="shared" si="120"/>
        <v>0</v>
      </c>
      <c r="G426" s="18">
        <f t="shared" si="120"/>
        <v>0</v>
      </c>
      <c r="H426" s="19">
        <f t="shared" si="120"/>
        <v>0</v>
      </c>
      <c r="I426" s="16">
        <f t="shared" si="120"/>
        <v>0</v>
      </c>
      <c r="J426" s="17">
        <f t="shared" si="120"/>
        <v>0</v>
      </c>
      <c r="K426" s="20">
        <f t="shared" si="120"/>
        <v>0</v>
      </c>
      <c r="L426" s="21">
        <f t="shared" si="120"/>
        <v>0</v>
      </c>
      <c r="M426" s="22">
        <f t="shared" si="120"/>
        <v>0</v>
      </c>
      <c r="N426" s="15">
        <f t="shared" si="120"/>
        <v>0</v>
      </c>
      <c r="O426" s="22">
        <f t="shared" si="120"/>
        <v>0</v>
      </c>
      <c r="P426" s="17">
        <f t="shared" si="120"/>
        <v>0</v>
      </c>
      <c r="Q426" s="20">
        <f t="shared" si="120"/>
        <v>0</v>
      </c>
      <c r="R426" s="15">
        <f t="shared" si="120"/>
        <v>0</v>
      </c>
      <c r="S426" s="16">
        <f t="shared" si="120"/>
        <v>0</v>
      </c>
      <c r="T426" s="17">
        <f t="shared" si="120"/>
        <v>0</v>
      </c>
      <c r="U426" s="20">
        <f t="shared" si="120"/>
        <v>0</v>
      </c>
      <c r="V426" s="15">
        <f t="shared" si="120"/>
        <v>1</v>
      </c>
      <c r="W426" s="16">
        <f t="shared" si="120"/>
        <v>0</v>
      </c>
      <c r="X426" s="45">
        <f t="shared" si="120"/>
        <v>1</v>
      </c>
      <c r="Z426" s="184"/>
    </row>
    <row r="427" spans="1:27" ht="26.4" x14ac:dyDescent="0.25">
      <c r="A427" s="193"/>
      <c r="B427" s="219" t="s">
        <v>20</v>
      </c>
      <c r="C427" s="9" t="s">
        <v>17</v>
      </c>
      <c r="D427" s="10">
        <v>0</v>
      </c>
      <c r="E427" s="11">
        <v>0</v>
      </c>
      <c r="F427" s="10">
        <v>0</v>
      </c>
      <c r="G427" s="11">
        <v>0</v>
      </c>
      <c r="H427" s="12">
        <v>0</v>
      </c>
      <c r="I427" s="11">
        <v>0</v>
      </c>
      <c r="J427" s="10">
        <v>0</v>
      </c>
      <c r="K427" s="11">
        <v>0</v>
      </c>
      <c r="L427" s="12">
        <v>0</v>
      </c>
      <c r="M427" s="11">
        <v>0</v>
      </c>
      <c r="N427" s="10">
        <v>0</v>
      </c>
      <c r="O427" s="11">
        <v>0</v>
      </c>
      <c r="P427" s="10">
        <v>0</v>
      </c>
      <c r="Q427" s="11">
        <v>0</v>
      </c>
      <c r="R427" s="12">
        <v>0</v>
      </c>
      <c r="S427" s="11">
        <v>0</v>
      </c>
      <c r="T427" s="10">
        <v>0</v>
      </c>
      <c r="U427" s="11">
        <v>0</v>
      </c>
      <c r="V427" s="63">
        <f>SUM(R427,P427,N427,L427,J427,H427,F427,D427, T427)</f>
        <v>0</v>
      </c>
      <c r="W427" s="50">
        <f>SUM(S427,Q427,O427,M427,K427,I427,G427,E427,U427)</f>
        <v>0</v>
      </c>
      <c r="X427" s="50">
        <f>SUM(V427:W427)</f>
        <v>0</v>
      </c>
      <c r="Z427" s="184"/>
    </row>
    <row r="428" spans="1:27" ht="26.4" x14ac:dyDescent="0.25">
      <c r="A428" s="193"/>
      <c r="B428" s="220"/>
      <c r="C428" s="9" t="s">
        <v>18</v>
      </c>
      <c r="D428" s="10">
        <v>0</v>
      </c>
      <c r="E428" s="11">
        <v>0</v>
      </c>
      <c r="F428" s="10">
        <v>0</v>
      </c>
      <c r="G428" s="11">
        <v>0</v>
      </c>
      <c r="H428" s="12">
        <v>0</v>
      </c>
      <c r="I428" s="11">
        <v>0</v>
      </c>
      <c r="J428" s="10">
        <v>0</v>
      </c>
      <c r="K428" s="11">
        <v>0</v>
      </c>
      <c r="L428" s="12">
        <v>0</v>
      </c>
      <c r="M428" s="11">
        <v>0</v>
      </c>
      <c r="N428" s="10">
        <v>0</v>
      </c>
      <c r="O428" s="11">
        <v>0</v>
      </c>
      <c r="P428" s="10">
        <v>0</v>
      </c>
      <c r="Q428" s="11">
        <v>0</v>
      </c>
      <c r="R428" s="12">
        <v>0</v>
      </c>
      <c r="S428" s="11">
        <v>0</v>
      </c>
      <c r="T428" s="10">
        <v>0</v>
      </c>
      <c r="U428" s="11">
        <v>0</v>
      </c>
      <c r="V428" s="13">
        <f>SUM(R428,P428,N428,L428,J428,H428,F428,D428, T428)</f>
        <v>0</v>
      </c>
      <c r="W428" s="11">
        <f>SUM(S428,Q428,O428,M428,K428,I428,G428,E428,U428)</f>
        <v>0</v>
      </c>
      <c r="X428" s="11">
        <f>SUM(V428:W428)</f>
        <v>0</v>
      </c>
      <c r="Z428" s="184"/>
    </row>
    <row r="429" spans="1:27" ht="13.8" thickBot="1" x14ac:dyDescent="0.3">
      <c r="A429" s="194"/>
      <c r="B429" s="221"/>
      <c r="C429" s="14" t="s">
        <v>21</v>
      </c>
      <c r="D429" s="15">
        <f t="shared" ref="D429:X429" si="121">SUM(D427:D428)</f>
        <v>0</v>
      </c>
      <c r="E429" s="16">
        <f t="shared" si="121"/>
        <v>0</v>
      </c>
      <c r="F429" s="17">
        <f t="shared" si="121"/>
        <v>0</v>
      </c>
      <c r="G429" s="18">
        <f t="shared" si="121"/>
        <v>0</v>
      </c>
      <c r="H429" s="19">
        <f t="shared" si="121"/>
        <v>0</v>
      </c>
      <c r="I429" s="16">
        <f t="shared" si="121"/>
        <v>0</v>
      </c>
      <c r="J429" s="17">
        <f t="shared" si="121"/>
        <v>0</v>
      </c>
      <c r="K429" s="20">
        <f t="shared" si="121"/>
        <v>0</v>
      </c>
      <c r="L429" s="21">
        <f t="shared" si="121"/>
        <v>0</v>
      </c>
      <c r="M429" s="22">
        <f t="shared" si="121"/>
        <v>0</v>
      </c>
      <c r="N429" s="15">
        <f t="shared" si="121"/>
        <v>0</v>
      </c>
      <c r="O429" s="22">
        <f t="shared" si="121"/>
        <v>0</v>
      </c>
      <c r="P429" s="17">
        <f t="shared" si="121"/>
        <v>0</v>
      </c>
      <c r="Q429" s="20">
        <f t="shared" si="121"/>
        <v>0</v>
      </c>
      <c r="R429" s="15">
        <f t="shared" si="121"/>
        <v>0</v>
      </c>
      <c r="S429" s="16">
        <f t="shared" si="121"/>
        <v>0</v>
      </c>
      <c r="T429" s="17">
        <f t="shared" si="121"/>
        <v>0</v>
      </c>
      <c r="U429" s="20">
        <f t="shared" si="121"/>
        <v>0</v>
      </c>
      <c r="V429" s="23">
        <f t="shared" si="121"/>
        <v>0</v>
      </c>
      <c r="W429" s="24">
        <f t="shared" si="121"/>
        <v>0</v>
      </c>
      <c r="X429" s="25">
        <f t="shared" si="121"/>
        <v>0</v>
      </c>
      <c r="Z429" s="184"/>
    </row>
    <row r="430" spans="1:27" ht="13.8" thickBot="1" x14ac:dyDescent="0.3">
      <c r="A430" s="201" t="s">
        <v>11</v>
      </c>
      <c r="B430" s="202"/>
      <c r="C430" s="203"/>
      <c r="D430" s="34">
        <f t="shared" ref="D430:W430" si="122">SUM(D429,D426)</f>
        <v>1</v>
      </c>
      <c r="E430" s="35">
        <f t="shared" si="122"/>
        <v>0</v>
      </c>
      <c r="F430" s="34">
        <f t="shared" si="122"/>
        <v>0</v>
      </c>
      <c r="G430" s="35">
        <f t="shared" si="122"/>
        <v>0</v>
      </c>
      <c r="H430" s="36">
        <f t="shared" si="122"/>
        <v>0</v>
      </c>
      <c r="I430" s="35">
        <f t="shared" si="122"/>
        <v>0</v>
      </c>
      <c r="J430" s="34">
        <f t="shared" si="122"/>
        <v>0</v>
      </c>
      <c r="K430" s="35">
        <f t="shared" si="122"/>
        <v>0</v>
      </c>
      <c r="L430" s="36">
        <f t="shared" si="122"/>
        <v>0</v>
      </c>
      <c r="M430" s="35">
        <f t="shared" si="122"/>
        <v>0</v>
      </c>
      <c r="N430" s="34">
        <f t="shared" si="122"/>
        <v>0</v>
      </c>
      <c r="O430" s="35">
        <f t="shared" si="122"/>
        <v>0</v>
      </c>
      <c r="P430" s="34">
        <f t="shared" si="122"/>
        <v>0</v>
      </c>
      <c r="Q430" s="35">
        <f t="shared" si="122"/>
        <v>0</v>
      </c>
      <c r="R430" s="36">
        <f t="shared" si="122"/>
        <v>0</v>
      </c>
      <c r="S430" s="35">
        <f t="shared" si="122"/>
        <v>0</v>
      </c>
      <c r="T430" s="34">
        <f t="shared" si="122"/>
        <v>0</v>
      </c>
      <c r="U430" s="35">
        <f t="shared" si="122"/>
        <v>0</v>
      </c>
      <c r="V430" s="34">
        <f t="shared" si="122"/>
        <v>1</v>
      </c>
      <c r="W430" s="35">
        <f t="shared" si="122"/>
        <v>0</v>
      </c>
      <c r="X430" s="35">
        <f>SUM(X426,X429)</f>
        <v>1</v>
      </c>
      <c r="Z430" s="184"/>
    </row>
    <row r="431" spans="1:27" ht="13.8" thickBot="1" x14ac:dyDescent="0.3">
      <c r="C431" s="1"/>
      <c r="Z431" s="184"/>
    </row>
    <row r="432" spans="1:27" ht="12.75" customHeight="1" x14ac:dyDescent="0.25">
      <c r="A432" s="222" t="s">
        <v>116</v>
      </c>
      <c r="B432" s="223"/>
      <c r="C432" s="223"/>
      <c r="D432" s="206" t="s">
        <v>0</v>
      </c>
      <c r="E432" s="206"/>
      <c r="F432" s="206" t="s">
        <v>1</v>
      </c>
      <c r="G432" s="206"/>
      <c r="H432" s="206" t="s">
        <v>2</v>
      </c>
      <c r="I432" s="206"/>
      <c r="J432" s="206" t="s">
        <v>9</v>
      </c>
      <c r="K432" s="206"/>
      <c r="L432" s="206" t="s">
        <v>3</v>
      </c>
      <c r="M432" s="206"/>
      <c r="N432" s="206" t="s">
        <v>10</v>
      </c>
      <c r="O432" s="206"/>
      <c r="P432" s="206" t="s">
        <v>4</v>
      </c>
      <c r="Q432" s="206"/>
      <c r="R432" s="206" t="s">
        <v>5</v>
      </c>
      <c r="S432" s="206"/>
      <c r="T432" s="206" t="s">
        <v>6</v>
      </c>
      <c r="U432" s="206"/>
      <c r="V432" s="206" t="s">
        <v>11</v>
      </c>
      <c r="W432" s="206"/>
      <c r="X432" s="208" t="s">
        <v>12</v>
      </c>
      <c r="Z432" s="184"/>
    </row>
    <row r="433" spans="1:26" ht="13.8" thickBot="1" x14ac:dyDescent="0.3">
      <c r="A433" s="224" t="s">
        <v>137</v>
      </c>
      <c r="B433" s="225"/>
      <c r="C433" s="225"/>
      <c r="D433" s="207"/>
      <c r="E433" s="207"/>
      <c r="F433" s="207"/>
      <c r="G433" s="207"/>
      <c r="H433" s="207"/>
      <c r="I433" s="207"/>
      <c r="J433" s="207"/>
      <c r="K433" s="207"/>
      <c r="L433" s="207"/>
      <c r="M433" s="207"/>
      <c r="N433" s="207"/>
      <c r="O433" s="207"/>
      <c r="P433" s="207"/>
      <c r="Q433" s="207"/>
      <c r="R433" s="207"/>
      <c r="S433" s="207"/>
      <c r="T433" s="207"/>
      <c r="U433" s="207"/>
      <c r="V433" s="207"/>
      <c r="W433" s="207"/>
      <c r="X433" s="209"/>
      <c r="Z433" s="184"/>
    </row>
    <row r="434" spans="1:26" ht="13.8" thickBot="1" x14ac:dyDescent="0.3">
      <c r="A434" s="226" t="s">
        <v>122</v>
      </c>
      <c r="B434" s="227"/>
      <c r="C434" s="228"/>
      <c r="D434" s="176" t="s">
        <v>13</v>
      </c>
      <c r="E434" s="177" t="s">
        <v>14</v>
      </c>
      <c r="F434" s="176" t="s">
        <v>13</v>
      </c>
      <c r="G434" s="177" t="s">
        <v>14</v>
      </c>
      <c r="H434" s="176" t="s">
        <v>13</v>
      </c>
      <c r="I434" s="177" t="s">
        <v>14</v>
      </c>
      <c r="J434" s="176" t="s">
        <v>13</v>
      </c>
      <c r="K434" s="177" t="s">
        <v>14</v>
      </c>
      <c r="L434" s="178" t="s">
        <v>13</v>
      </c>
      <c r="M434" s="177" t="s">
        <v>14</v>
      </c>
      <c r="N434" s="176" t="s">
        <v>13</v>
      </c>
      <c r="O434" s="177" t="s">
        <v>14</v>
      </c>
      <c r="P434" s="176" t="s">
        <v>13</v>
      </c>
      <c r="Q434" s="177" t="s">
        <v>14</v>
      </c>
      <c r="R434" s="176" t="s">
        <v>13</v>
      </c>
      <c r="S434" s="177" t="s">
        <v>14</v>
      </c>
      <c r="T434" s="176" t="s">
        <v>13</v>
      </c>
      <c r="U434" s="179" t="s">
        <v>14</v>
      </c>
      <c r="V434" s="3" t="s">
        <v>13</v>
      </c>
      <c r="W434" s="4" t="s">
        <v>14</v>
      </c>
      <c r="X434" s="210"/>
      <c r="Z434" s="184"/>
    </row>
    <row r="435" spans="1:26" ht="26.4" x14ac:dyDescent="0.25">
      <c r="A435" s="192" t="s">
        <v>75</v>
      </c>
      <c r="B435" s="195" t="s">
        <v>16</v>
      </c>
      <c r="C435" s="9" t="s">
        <v>17</v>
      </c>
      <c r="D435" s="10">
        <v>0</v>
      </c>
      <c r="E435" s="11">
        <v>1</v>
      </c>
      <c r="F435" s="10">
        <v>0</v>
      </c>
      <c r="G435" s="11">
        <v>0</v>
      </c>
      <c r="H435" s="12">
        <v>0</v>
      </c>
      <c r="I435" s="11">
        <v>0</v>
      </c>
      <c r="J435" s="10">
        <v>0</v>
      </c>
      <c r="K435" s="11">
        <v>0</v>
      </c>
      <c r="L435" s="12">
        <v>0</v>
      </c>
      <c r="M435" s="11">
        <v>0</v>
      </c>
      <c r="N435" s="10">
        <v>0</v>
      </c>
      <c r="O435" s="11">
        <v>0</v>
      </c>
      <c r="P435" s="10">
        <v>0</v>
      </c>
      <c r="Q435" s="11">
        <v>0</v>
      </c>
      <c r="R435" s="12">
        <v>0</v>
      </c>
      <c r="S435" s="11">
        <v>0</v>
      </c>
      <c r="T435" s="10">
        <v>0</v>
      </c>
      <c r="U435" s="11">
        <v>0</v>
      </c>
      <c r="V435" s="13">
        <f>SUM(R435,P435,N435,L435,J435,H435,F435,D435, T435)</f>
        <v>0</v>
      </c>
      <c r="W435" s="11">
        <f>SUM(S435,Q435,O435,M435,K435,I435,G435,E435,U435)</f>
        <v>1</v>
      </c>
      <c r="X435" s="11">
        <f>SUM(V435:W435)</f>
        <v>1</v>
      </c>
      <c r="Z435" s="184"/>
    </row>
    <row r="436" spans="1:26" ht="26.4" x14ac:dyDescent="0.25">
      <c r="A436" s="193"/>
      <c r="B436" s="196"/>
      <c r="C436" s="9" t="s">
        <v>18</v>
      </c>
      <c r="D436" s="10">
        <v>1</v>
      </c>
      <c r="E436" s="11">
        <v>0</v>
      </c>
      <c r="F436" s="10">
        <v>0</v>
      </c>
      <c r="G436" s="11">
        <v>0</v>
      </c>
      <c r="H436" s="12">
        <v>0</v>
      </c>
      <c r="I436" s="11">
        <v>0</v>
      </c>
      <c r="J436" s="10">
        <v>0</v>
      </c>
      <c r="K436" s="11">
        <v>0</v>
      </c>
      <c r="L436" s="12">
        <v>0</v>
      </c>
      <c r="M436" s="11">
        <v>0</v>
      </c>
      <c r="N436" s="10">
        <v>0</v>
      </c>
      <c r="O436" s="11">
        <v>0</v>
      </c>
      <c r="P436" s="10">
        <v>0</v>
      </c>
      <c r="Q436" s="11">
        <v>0</v>
      </c>
      <c r="R436" s="12">
        <v>0</v>
      </c>
      <c r="S436" s="11">
        <v>0</v>
      </c>
      <c r="T436" s="10">
        <v>0</v>
      </c>
      <c r="U436" s="11">
        <v>0</v>
      </c>
      <c r="V436" s="13">
        <f>SUM(R436,P436,N436,L436,J436,H436,F436,D436, T436)</f>
        <v>1</v>
      </c>
      <c r="W436" s="11">
        <f>SUM(S436,Q436,O436,M436,K436,I436,G436,E436,U436)</f>
        <v>0</v>
      </c>
      <c r="X436" s="11">
        <f>SUM(V436:W436)</f>
        <v>1</v>
      </c>
      <c r="Z436" s="184"/>
    </row>
    <row r="437" spans="1:26" ht="13.8" thickBot="1" x14ac:dyDescent="0.3">
      <c r="A437" s="193"/>
      <c r="B437" s="197"/>
      <c r="C437" s="14" t="s">
        <v>19</v>
      </c>
      <c r="D437" s="15">
        <f t="shared" ref="D437:X437" si="123">SUM(D435:D436)</f>
        <v>1</v>
      </c>
      <c r="E437" s="16">
        <f t="shared" si="123"/>
        <v>1</v>
      </c>
      <c r="F437" s="17">
        <f t="shared" si="123"/>
        <v>0</v>
      </c>
      <c r="G437" s="18">
        <f t="shared" si="123"/>
        <v>0</v>
      </c>
      <c r="H437" s="19">
        <f t="shared" si="123"/>
        <v>0</v>
      </c>
      <c r="I437" s="16">
        <f t="shared" si="123"/>
        <v>0</v>
      </c>
      <c r="J437" s="17">
        <f t="shared" si="123"/>
        <v>0</v>
      </c>
      <c r="K437" s="20">
        <f t="shared" si="123"/>
        <v>0</v>
      </c>
      <c r="L437" s="21">
        <f t="shared" si="123"/>
        <v>0</v>
      </c>
      <c r="M437" s="22">
        <f t="shared" si="123"/>
        <v>0</v>
      </c>
      <c r="N437" s="15">
        <f t="shared" si="123"/>
        <v>0</v>
      </c>
      <c r="O437" s="22">
        <f t="shared" si="123"/>
        <v>0</v>
      </c>
      <c r="P437" s="17">
        <f t="shared" si="123"/>
        <v>0</v>
      </c>
      <c r="Q437" s="20">
        <f t="shared" si="123"/>
        <v>0</v>
      </c>
      <c r="R437" s="15">
        <f t="shared" si="123"/>
        <v>0</v>
      </c>
      <c r="S437" s="16">
        <f t="shared" si="123"/>
        <v>0</v>
      </c>
      <c r="T437" s="17">
        <f t="shared" si="123"/>
        <v>0</v>
      </c>
      <c r="U437" s="20">
        <f t="shared" si="123"/>
        <v>0</v>
      </c>
      <c r="V437" s="15">
        <f t="shared" si="123"/>
        <v>1</v>
      </c>
      <c r="W437" s="16">
        <f t="shared" si="123"/>
        <v>1</v>
      </c>
      <c r="X437" s="45">
        <f t="shared" si="123"/>
        <v>2</v>
      </c>
      <c r="Z437" s="184"/>
    </row>
    <row r="438" spans="1:26" ht="26.4" x14ac:dyDescent="0.25">
      <c r="A438" s="193"/>
      <c r="B438" s="219" t="s">
        <v>20</v>
      </c>
      <c r="C438" s="9" t="s">
        <v>17</v>
      </c>
      <c r="D438" s="10">
        <v>0</v>
      </c>
      <c r="E438" s="11">
        <v>0</v>
      </c>
      <c r="F438" s="10">
        <v>0</v>
      </c>
      <c r="G438" s="11">
        <v>0</v>
      </c>
      <c r="H438" s="12">
        <v>0</v>
      </c>
      <c r="I438" s="11">
        <v>0</v>
      </c>
      <c r="J438" s="10">
        <v>0</v>
      </c>
      <c r="K438" s="11">
        <v>0</v>
      </c>
      <c r="L438" s="12">
        <v>0</v>
      </c>
      <c r="M438" s="11">
        <v>0</v>
      </c>
      <c r="N438" s="10">
        <v>0</v>
      </c>
      <c r="O438" s="11">
        <v>0</v>
      </c>
      <c r="P438" s="10">
        <v>0</v>
      </c>
      <c r="Q438" s="11">
        <v>0</v>
      </c>
      <c r="R438" s="12">
        <v>0</v>
      </c>
      <c r="S438" s="11">
        <v>0</v>
      </c>
      <c r="T438" s="10">
        <v>0</v>
      </c>
      <c r="U438" s="11">
        <v>0</v>
      </c>
      <c r="V438" s="63">
        <f>SUM(R438,P438,N438,L438,J438,H438,F438,D438, T438)</f>
        <v>0</v>
      </c>
      <c r="W438" s="50">
        <f>SUM(S438,Q438,O438,M438,K438,I438,G438,E438,U438)</f>
        <v>0</v>
      </c>
      <c r="X438" s="50">
        <f>SUM(V438:W438)</f>
        <v>0</v>
      </c>
      <c r="Z438" s="184"/>
    </row>
    <row r="439" spans="1:26" ht="26.4" x14ac:dyDescent="0.25">
      <c r="A439" s="193"/>
      <c r="B439" s="220"/>
      <c r="C439" s="9" t="s">
        <v>18</v>
      </c>
      <c r="D439" s="10">
        <v>0</v>
      </c>
      <c r="E439" s="11">
        <v>0</v>
      </c>
      <c r="F439" s="10">
        <v>0</v>
      </c>
      <c r="G439" s="11">
        <v>0</v>
      </c>
      <c r="H439" s="12">
        <v>0</v>
      </c>
      <c r="I439" s="11">
        <v>0</v>
      </c>
      <c r="J439" s="10">
        <v>0</v>
      </c>
      <c r="K439" s="11">
        <v>0</v>
      </c>
      <c r="L439" s="12">
        <v>0</v>
      </c>
      <c r="M439" s="11">
        <v>0</v>
      </c>
      <c r="N439" s="10">
        <v>0</v>
      </c>
      <c r="O439" s="11">
        <v>0</v>
      </c>
      <c r="P439" s="10">
        <v>0</v>
      </c>
      <c r="Q439" s="11">
        <v>0</v>
      </c>
      <c r="R439" s="12">
        <v>0</v>
      </c>
      <c r="S439" s="11">
        <v>0</v>
      </c>
      <c r="T439" s="10">
        <v>0</v>
      </c>
      <c r="U439" s="11">
        <v>0</v>
      </c>
      <c r="V439" s="13">
        <f>SUM(R439,P439,N439,L439,J439,H439,F439,D439, T439)</f>
        <v>0</v>
      </c>
      <c r="W439" s="11">
        <f>SUM(S439,Q439,O439,M439,K439,I439,G439,E439,U439)</f>
        <v>0</v>
      </c>
      <c r="X439" s="11">
        <f>SUM(V439:W439)</f>
        <v>0</v>
      </c>
      <c r="Z439" s="184"/>
    </row>
    <row r="440" spans="1:26" ht="13.8" thickBot="1" x14ac:dyDescent="0.3">
      <c r="A440" s="194"/>
      <c r="B440" s="221"/>
      <c r="C440" s="14" t="s">
        <v>21</v>
      </c>
      <c r="D440" s="15">
        <f t="shared" ref="D440:X440" si="124">SUM(D438:D439)</f>
        <v>0</v>
      </c>
      <c r="E440" s="16">
        <f t="shared" si="124"/>
        <v>0</v>
      </c>
      <c r="F440" s="17">
        <f t="shared" si="124"/>
        <v>0</v>
      </c>
      <c r="G440" s="18">
        <f t="shared" si="124"/>
        <v>0</v>
      </c>
      <c r="H440" s="19">
        <f t="shared" si="124"/>
        <v>0</v>
      </c>
      <c r="I440" s="16">
        <f t="shared" si="124"/>
        <v>0</v>
      </c>
      <c r="J440" s="17">
        <f t="shared" si="124"/>
        <v>0</v>
      </c>
      <c r="K440" s="20">
        <f t="shared" si="124"/>
        <v>0</v>
      </c>
      <c r="L440" s="21">
        <f t="shared" si="124"/>
        <v>0</v>
      </c>
      <c r="M440" s="22">
        <f t="shared" si="124"/>
        <v>0</v>
      </c>
      <c r="N440" s="15">
        <f t="shared" si="124"/>
        <v>0</v>
      </c>
      <c r="O440" s="22">
        <f t="shared" si="124"/>
        <v>0</v>
      </c>
      <c r="P440" s="17">
        <f t="shared" si="124"/>
        <v>0</v>
      </c>
      <c r="Q440" s="20">
        <f t="shared" si="124"/>
        <v>0</v>
      </c>
      <c r="R440" s="15">
        <f t="shared" si="124"/>
        <v>0</v>
      </c>
      <c r="S440" s="16">
        <f t="shared" si="124"/>
        <v>0</v>
      </c>
      <c r="T440" s="17">
        <f t="shared" si="124"/>
        <v>0</v>
      </c>
      <c r="U440" s="20">
        <f t="shared" si="124"/>
        <v>0</v>
      </c>
      <c r="V440" s="23">
        <f t="shared" si="124"/>
        <v>0</v>
      </c>
      <c r="W440" s="24">
        <f t="shared" si="124"/>
        <v>0</v>
      </c>
      <c r="X440" s="25">
        <f t="shared" si="124"/>
        <v>0</v>
      </c>
      <c r="Z440" s="184"/>
    </row>
    <row r="441" spans="1:26" ht="13.8" thickBot="1" x14ac:dyDescent="0.3">
      <c r="A441" s="201" t="s">
        <v>11</v>
      </c>
      <c r="B441" s="202"/>
      <c r="C441" s="203"/>
      <c r="D441" s="34">
        <f t="shared" ref="D441:W441" si="125">SUM(D440,D437)</f>
        <v>1</v>
      </c>
      <c r="E441" s="35">
        <f t="shared" si="125"/>
        <v>1</v>
      </c>
      <c r="F441" s="34">
        <f t="shared" si="125"/>
        <v>0</v>
      </c>
      <c r="G441" s="35">
        <f t="shared" si="125"/>
        <v>0</v>
      </c>
      <c r="H441" s="36">
        <f t="shared" si="125"/>
        <v>0</v>
      </c>
      <c r="I441" s="35">
        <f t="shared" si="125"/>
        <v>0</v>
      </c>
      <c r="J441" s="34">
        <f t="shared" si="125"/>
        <v>0</v>
      </c>
      <c r="K441" s="35">
        <f t="shared" si="125"/>
        <v>0</v>
      </c>
      <c r="L441" s="36">
        <f t="shared" si="125"/>
        <v>0</v>
      </c>
      <c r="M441" s="35">
        <f t="shared" si="125"/>
        <v>0</v>
      </c>
      <c r="N441" s="34">
        <f t="shared" si="125"/>
        <v>0</v>
      </c>
      <c r="O441" s="35">
        <f t="shared" si="125"/>
        <v>0</v>
      </c>
      <c r="P441" s="34">
        <f t="shared" si="125"/>
        <v>0</v>
      </c>
      <c r="Q441" s="35">
        <f t="shared" si="125"/>
        <v>0</v>
      </c>
      <c r="R441" s="36">
        <f t="shared" si="125"/>
        <v>0</v>
      </c>
      <c r="S441" s="35">
        <f t="shared" si="125"/>
        <v>0</v>
      </c>
      <c r="T441" s="34">
        <f t="shared" si="125"/>
        <v>0</v>
      </c>
      <c r="U441" s="35">
        <f t="shared" si="125"/>
        <v>0</v>
      </c>
      <c r="V441" s="34">
        <f t="shared" si="125"/>
        <v>1</v>
      </c>
      <c r="W441" s="35">
        <f t="shared" si="125"/>
        <v>1</v>
      </c>
      <c r="X441" s="35">
        <f>SUM(X437,X440)</f>
        <v>2</v>
      </c>
      <c r="Z441" s="184"/>
    </row>
    <row r="442" spans="1:26" ht="13.8" thickBot="1" x14ac:dyDescent="0.3">
      <c r="C442" s="1"/>
      <c r="Z442" s="184"/>
    </row>
    <row r="443" spans="1:26" x14ac:dyDescent="0.25">
      <c r="A443" s="204" t="s">
        <v>76</v>
      </c>
      <c r="B443" s="205"/>
      <c r="C443" s="205"/>
      <c r="D443" s="206" t="s">
        <v>0</v>
      </c>
      <c r="E443" s="206"/>
      <c r="F443" s="206" t="s">
        <v>1</v>
      </c>
      <c r="G443" s="206"/>
      <c r="H443" s="206" t="s">
        <v>2</v>
      </c>
      <c r="I443" s="206"/>
      <c r="J443" s="206" t="s">
        <v>9</v>
      </c>
      <c r="K443" s="206"/>
      <c r="L443" s="206" t="s">
        <v>3</v>
      </c>
      <c r="M443" s="206"/>
      <c r="N443" s="206" t="s">
        <v>10</v>
      </c>
      <c r="O443" s="206"/>
      <c r="P443" s="206" t="s">
        <v>4</v>
      </c>
      <c r="Q443" s="206"/>
      <c r="R443" s="206" t="s">
        <v>5</v>
      </c>
      <c r="S443" s="206"/>
      <c r="T443" s="206" t="s">
        <v>6</v>
      </c>
      <c r="U443" s="206"/>
      <c r="V443" s="206" t="s">
        <v>11</v>
      </c>
      <c r="W443" s="206"/>
      <c r="X443" s="208" t="s">
        <v>12</v>
      </c>
      <c r="Z443" s="184"/>
    </row>
    <row r="444" spans="1:26" ht="13.8" thickBot="1" x14ac:dyDescent="0.3">
      <c r="A444" s="211" t="s">
        <v>137</v>
      </c>
      <c r="B444" s="212"/>
      <c r="C444" s="212"/>
      <c r="D444" s="207"/>
      <c r="E444" s="207"/>
      <c r="F444" s="207"/>
      <c r="G444" s="207"/>
      <c r="H444" s="207"/>
      <c r="I444" s="207"/>
      <c r="J444" s="207"/>
      <c r="K444" s="207"/>
      <c r="L444" s="207"/>
      <c r="M444" s="207"/>
      <c r="N444" s="207"/>
      <c r="O444" s="207"/>
      <c r="P444" s="207"/>
      <c r="Q444" s="207"/>
      <c r="R444" s="207"/>
      <c r="S444" s="207"/>
      <c r="T444" s="207"/>
      <c r="U444" s="207"/>
      <c r="V444" s="207"/>
      <c r="W444" s="207"/>
      <c r="X444" s="209"/>
      <c r="Z444" s="184"/>
    </row>
    <row r="445" spans="1:26" ht="13.8" thickBot="1" x14ac:dyDescent="0.3">
      <c r="A445" s="213" t="s">
        <v>77</v>
      </c>
      <c r="B445" s="214"/>
      <c r="C445" s="215"/>
      <c r="D445" s="176" t="s">
        <v>13</v>
      </c>
      <c r="E445" s="177" t="s">
        <v>14</v>
      </c>
      <c r="F445" s="176" t="s">
        <v>13</v>
      </c>
      <c r="G445" s="177" t="s">
        <v>14</v>
      </c>
      <c r="H445" s="176" t="s">
        <v>13</v>
      </c>
      <c r="I445" s="177" t="s">
        <v>14</v>
      </c>
      <c r="J445" s="176" t="s">
        <v>13</v>
      </c>
      <c r="K445" s="177" t="s">
        <v>14</v>
      </c>
      <c r="L445" s="178" t="s">
        <v>13</v>
      </c>
      <c r="M445" s="177" t="s">
        <v>14</v>
      </c>
      <c r="N445" s="176" t="s">
        <v>13</v>
      </c>
      <c r="O445" s="177" t="s">
        <v>14</v>
      </c>
      <c r="P445" s="176" t="s">
        <v>13</v>
      </c>
      <c r="Q445" s="177" t="s">
        <v>14</v>
      </c>
      <c r="R445" s="176" t="s">
        <v>13</v>
      </c>
      <c r="S445" s="177" t="s">
        <v>14</v>
      </c>
      <c r="T445" s="176" t="s">
        <v>13</v>
      </c>
      <c r="U445" s="179" t="s">
        <v>14</v>
      </c>
      <c r="V445" s="3" t="s">
        <v>13</v>
      </c>
      <c r="W445" s="4" t="s">
        <v>14</v>
      </c>
      <c r="X445" s="210"/>
      <c r="Z445" s="184"/>
    </row>
    <row r="446" spans="1:26" ht="26.4" x14ac:dyDescent="0.25">
      <c r="A446" s="192" t="s">
        <v>75</v>
      </c>
      <c r="B446" s="195" t="s">
        <v>16</v>
      </c>
      <c r="C446" s="9" t="s">
        <v>17</v>
      </c>
      <c r="D446" s="10">
        <v>1</v>
      </c>
      <c r="E446" s="11">
        <v>1</v>
      </c>
      <c r="F446" s="10">
        <v>0</v>
      </c>
      <c r="G446" s="11">
        <v>0</v>
      </c>
      <c r="H446" s="12">
        <v>0</v>
      </c>
      <c r="I446" s="11">
        <v>0</v>
      </c>
      <c r="J446" s="10">
        <v>0</v>
      </c>
      <c r="K446" s="11">
        <v>0</v>
      </c>
      <c r="L446" s="12">
        <v>0</v>
      </c>
      <c r="M446" s="11">
        <v>0</v>
      </c>
      <c r="N446" s="10">
        <v>0</v>
      </c>
      <c r="O446" s="11">
        <v>0</v>
      </c>
      <c r="P446" s="10">
        <v>0</v>
      </c>
      <c r="Q446" s="11">
        <v>0</v>
      </c>
      <c r="R446" s="12">
        <v>0</v>
      </c>
      <c r="S446" s="11">
        <v>1</v>
      </c>
      <c r="T446" s="10">
        <v>0</v>
      </c>
      <c r="U446" s="11">
        <v>0</v>
      </c>
      <c r="V446" s="13">
        <f>SUM(R446,P446,N446,L446,J446,H446,F446,D446, T446)</f>
        <v>1</v>
      </c>
      <c r="W446" s="11">
        <f>SUM(S446,Q446,O446,M446,K446,I446,G446,E446,U446)</f>
        <v>2</v>
      </c>
      <c r="X446" s="11">
        <f>SUM(V446:W446)</f>
        <v>3</v>
      </c>
      <c r="Z446" s="184"/>
    </row>
    <row r="447" spans="1:26" ht="26.4" x14ac:dyDescent="0.25">
      <c r="A447" s="193"/>
      <c r="B447" s="196"/>
      <c r="C447" s="9" t="s">
        <v>18</v>
      </c>
      <c r="D447" s="10">
        <v>1</v>
      </c>
      <c r="E447" s="11">
        <v>4</v>
      </c>
      <c r="F447" s="10">
        <v>0</v>
      </c>
      <c r="G447" s="11">
        <v>0</v>
      </c>
      <c r="H447" s="12">
        <v>0</v>
      </c>
      <c r="I447" s="11">
        <v>0</v>
      </c>
      <c r="J447" s="10">
        <v>0</v>
      </c>
      <c r="K447" s="11">
        <v>0</v>
      </c>
      <c r="L447" s="12">
        <v>1</v>
      </c>
      <c r="M447" s="11">
        <v>0</v>
      </c>
      <c r="N447" s="10">
        <v>0</v>
      </c>
      <c r="O447" s="11">
        <v>0</v>
      </c>
      <c r="P447" s="10">
        <v>0</v>
      </c>
      <c r="Q447" s="11">
        <v>0</v>
      </c>
      <c r="R447" s="12">
        <v>0</v>
      </c>
      <c r="S447" s="11">
        <v>0</v>
      </c>
      <c r="T447" s="10">
        <v>0</v>
      </c>
      <c r="U447" s="11">
        <v>0</v>
      </c>
      <c r="V447" s="13">
        <f>SUM(R447,P447,N447,L447,J447,H447,F447,D447, T447)</f>
        <v>2</v>
      </c>
      <c r="W447" s="11">
        <f>SUM(S447,Q447,O447,M447,K447,I447,G447,E447,U447)</f>
        <v>4</v>
      </c>
      <c r="X447" s="11">
        <f>SUM(V447:W447)</f>
        <v>6</v>
      </c>
      <c r="Z447" s="184"/>
    </row>
    <row r="448" spans="1:26" ht="13.8" thickBot="1" x14ac:dyDescent="0.3">
      <c r="A448" s="193"/>
      <c r="B448" s="197"/>
      <c r="C448" s="14" t="s">
        <v>19</v>
      </c>
      <c r="D448" s="15">
        <f t="shared" ref="D448:X448" si="126">SUM(D446:D447)</f>
        <v>2</v>
      </c>
      <c r="E448" s="16">
        <f t="shared" si="126"/>
        <v>5</v>
      </c>
      <c r="F448" s="17">
        <f t="shared" si="126"/>
        <v>0</v>
      </c>
      <c r="G448" s="18">
        <f t="shared" si="126"/>
        <v>0</v>
      </c>
      <c r="H448" s="19">
        <f t="shared" si="126"/>
        <v>0</v>
      </c>
      <c r="I448" s="16">
        <f t="shared" si="126"/>
        <v>0</v>
      </c>
      <c r="J448" s="17">
        <f t="shared" si="126"/>
        <v>0</v>
      </c>
      <c r="K448" s="20">
        <f t="shared" si="126"/>
        <v>0</v>
      </c>
      <c r="L448" s="21">
        <f t="shared" si="126"/>
        <v>1</v>
      </c>
      <c r="M448" s="22">
        <f t="shared" si="126"/>
        <v>0</v>
      </c>
      <c r="N448" s="15">
        <f t="shared" si="126"/>
        <v>0</v>
      </c>
      <c r="O448" s="22">
        <f t="shared" si="126"/>
        <v>0</v>
      </c>
      <c r="P448" s="17">
        <f t="shared" si="126"/>
        <v>0</v>
      </c>
      <c r="Q448" s="20">
        <f t="shared" si="126"/>
        <v>0</v>
      </c>
      <c r="R448" s="15">
        <f t="shared" si="126"/>
        <v>0</v>
      </c>
      <c r="S448" s="16">
        <f t="shared" si="126"/>
        <v>1</v>
      </c>
      <c r="T448" s="17">
        <f t="shared" si="126"/>
        <v>0</v>
      </c>
      <c r="U448" s="20">
        <f t="shared" si="126"/>
        <v>0</v>
      </c>
      <c r="V448" s="15">
        <f t="shared" si="126"/>
        <v>3</v>
      </c>
      <c r="W448" s="16">
        <f t="shared" si="126"/>
        <v>6</v>
      </c>
      <c r="X448" s="45">
        <f t="shared" si="126"/>
        <v>9</v>
      </c>
      <c r="Z448" s="184"/>
    </row>
    <row r="449" spans="1:27" ht="26.4" x14ac:dyDescent="0.25">
      <c r="A449" s="193"/>
      <c r="B449" s="219" t="s">
        <v>20</v>
      </c>
      <c r="C449" s="9" t="s">
        <v>17</v>
      </c>
      <c r="D449" s="10">
        <v>0</v>
      </c>
      <c r="E449" s="11">
        <v>0</v>
      </c>
      <c r="F449" s="10">
        <v>0</v>
      </c>
      <c r="G449" s="11">
        <v>0</v>
      </c>
      <c r="H449" s="12">
        <v>0</v>
      </c>
      <c r="I449" s="11">
        <v>0</v>
      </c>
      <c r="J449" s="10">
        <v>0</v>
      </c>
      <c r="K449" s="11">
        <v>0</v>
      </c>
      <c r="L449" s="12">
        <v>0</v>
      </c>
      <c r="M449" s="11">
        <v>0</v>
      </c>
      <c r="N449" s="10">
        <v>0</v>
      </c>
      <c r="O449" s="11">
        <v>0</v>
      </c>
      <c r="P449" s="10">
        <v>0</v>
      </c>
      <c r="Q449" s="11">
        <v>0</v>
      </c>
      <c r="R449" s="12">
        <v>0</v>
      </c>
      <c r="S449" s="11">
        <v>0</v>
      </c>
      <c r="T449" s="10">
        <v>0</v>
      </c>
      <c r="U449" s="11">
        <v>0</v>
      </c>
      <c r="V449" s="63">
        <f>SUM(R449,P449,N449,L449,J449,H449,F449,D449, T449)</f>
        <v>0</v>
      </c>
      <c r="W449" s="50">
        <f>SUM(S449,Q449,O449,M449,K449,I449,G449,E449,U449)</f>
        <v>0</v>
      </c>
      <c r="X449" s="50">
        <f>SUM(V449:W449)</f>
        <v>0</v>
      </c>
      <c r="Z449" s="184"/>
    </row>
    <row r="450" spans="1:27" ht="26.4" x14ac:dyDescent="0.25">
      <c r="A450" s="193"/>
      <c r="B450" s="220"/>
      <c r="C450" s="9" t="s">
        <v>18</v>
      </c>
      <c r="D450" s="10">
        <v>0</v>
      </c>
      <c r="E450" s="11">
        <v>0</v>
      </c>
      <c r="F450" s="10">
        <v>0</v>
      </c>
      <c r="G450" s="11">
        <v>0</v>
      </c>
      <c r="H450" s="12">
        <v>0</v>
      </c>
      <c r="I450" s="11">
        <v>0</v>
      </c>
      <c r="J450" s="10">
        <v>0</v>
      </c>
      <c r="K450" s="11">
        <v>0</v>
      </c>
      <c r="L450" s="12">
        <v>0</v>
      </c>
      <c r="M450" s="11">
        <v>0</v>
      </c>
      <c r="N450" s="10">
        <v>0</v>
      </c>
      <c r="O450" s="11">
        <v>0</v>
      </c>
      <c r="P450" s="10">
        <v>0</v>
      </c>
      <c r="Q450" s="11">
        <v>0</v>
      </c>
      <c r="R450" s="12">
        <v>0</v>
      </c>
      <c r="S450" s="11">
        <v>0</v>
      </c>
      <c r="T450" s="10">
        <v>0</v>
      </c>
      <c r="U450" s="11">
        <v>0</v>
      </c>
      <c r="V450" s="13">
        <f>SUM(R450,P450,N450,L450,J450,H450,F450,D450, T450)</f>
        <v>0</v>
      </c>
      <c r="W450" s="11">
        <f>SUM(S450,Q450,O450,M450,K450,I450,G450,E450,U450)</f>
        <v>0</v>
      </c>
      <c r="X450" s="11">
        <f>SUM(V450:W450)</f>
        <v>0</v>
      </c>
      <c r="Z450" s="184"/>
    </row>
    <row r="451" spans="1:27" ht="13.8" thickBot="1" x14ac:dyDescent="0.3">
      <c r="A451" s="194"/>
      <c r="B451" s="221"/>
      <c r="C451" s="14" t="s">
        <v>21</v>
      </c>
      <c r="D451" s="15">
        <f t="shared" ref="D451:X451" si="127">SUM(D449:D450)</f>
        <v>0</v>
      </c>
      <c r="E451" s="16">
        <f t="shared" si="127"/>
        <v>0</v>
      </c>
      <c r="F451" s="17">
        <f t="shared" si="127"/>
        <v>0</v>
      </c>
      <c r="G451" s="18">
        <f t="shared" si="127"/>
        <v>0</v>
      </c>
      <c r="H451" s="19">
        <f t="shared" si="127"/>
        <v>0</v>
      </c>
      <c r="I451" s="16">
        <f t="shared" si="127"/>
        <v>0</v>
      </c>
      <c r="J451" s="17">
        <f t="shared" si="127"/>
        <v>0</v>
      </c>
      <c r="K451" s="20">
        <f t="shared" si="127"/>
        <v>0</v>
      </c>
      <c r="L451" s="21">
        <f t="shared" si="127"/>
        <v>0</v>
      </c>
      <c r="M451" s="22">
        <f t="shared" si="127"/>
        <v>0</v>
      </c>
      <c r="N451" s="15">
        <f t="shared" si="127"/>
        <v>0</v>
      </c>
      <c r="O451" s="22">
        <f t="shared" si="127"/>
        <v>0</v>
      </c>
      <c r="P451" s="17">
        <f t="shared" si="127"/>
        <v>0</v>
      </c>
      <c r="Q451" s="20">
        <f t="shared" si="127"/>
        <v>0</v>
      </c>
      <c r="R451" s="15">
        <f t="shared" si="127"/>
        <v>0</v>
      </c>
      <c r="S451" s="16">
        <f t="shared" si="127"/>
        <v>0</v>
      </c>
      <c r="T451" s="17">
        <f t="shared" si="127"/>
        <v>0</v>
      </c>
      <c r="U451" s="20">
        <f t="shared" si="127"/>
        <v>0</v>
      </c>
      <c r="V451" s="23">
        <f t="shared" si="127"/>
        <v>0</v>
      </c>
      <c r="W451" s="24">
        <f t="shared" si="127"/>
        <v>0</v>
      </c>
      <c r="X451" s="25">
        <f t="shared" si="127"/>
        <v>0</v>
      </c>
      <c r="Z451" s="184"/>
    </row>
    <row r="452" spans="1:27" ht="13.8" thickBot="1" x14ac:dyDescent="0.3">
      <c r="A452" s="201" t="s">
        <v>11</v>
      </c>
      <c r="B452" s="202"/>
      <c r="C452" s="203"/>
      <c r="D452" s="34">
        <f t="shared" ref="D452:W452" si="128">SUM(D451,D448)</f>
        <v>2</v>
      </c>
      <c r="E452" s="35">
        <f t="shared" si="128"/>
        <v>5</v>
      </c>
      <c r="F452" s="34">
        <f t="shared" si="128"/>
        <v>0</v>
      </c>
      <c r="G452" s="35">
        <f t="shared" si="128"/>
        <v>0</v>
      </c>
      <c r="H452" s="36">
        <f t="shared" si="128"/>
        <v>0</v>
      </c>
      <c r="I452" s="35">
        <f t="shared" si="128"/>
        <v>0</v>
      </c>
      <c r="J452" s="34">
        <f t="shared" si="128"/>
        <v>0</v>
      </c>
      <c r="K452" s="35">
        <f t="shared" si="128"/>
        <v>0</v>
      </c>
      <c r="L452" s="36">
        <f t="shared" si="128"/>
        <v>1</v>
      </c>
      <c r="M452" s="35">
        <f t="shared" si="128"/>
        <v>0</v>
      </c>
      <c r="N452" s="34">
        <f t="shared" si="128"/>
        <v>0</v>
      </c>
      <c r="O452" s="35">
        <f t="shared" si="128"/>
        <v>0</v>
      </c>
      <c r="P452" s="34">
        <f t="shared" si="128"/>
        <v>0</v>
      </c>
      <c r="Q452" s="35">
        <f t="shared" si="128"/>
        <v>0</v>
      </c>
      <c r="R452" s="36">
        <f t="shared" si="128"/>
        <v>0</v>
      </c>
      <c r="S452" s="35">
        <f t="shared" si="128"/>
        <v>1</v>
      </c>
      <c r="T452" s="34">
        <f t="shared" si="128"/>
        <v>0</v>
      </c>
      <c r="U452" s="35">
        <f t="shared" si="128"/>
        <v>0</v>
      </c>
      <c r="V452" s="34">
        <f t="shared" si="128"/>
        <v>3</v>
      </c>
      <c r="W452" s="35">
        <f t="shared" si="128"/>
        <v>6</v>
      </c>
      <c r="X452" s="35">
        <f>SUM(X448,X451)</f>
        <v>9</v>
      </c>
      <c r="Z452" s="184"/>
    </row>
    <row r="453" spans="1:27" ht="13.8" thickBot="1" x14ac:dyDescent="0.3">
      <c r="C453" s="1"/>
      <c r="Z453" s="184"/>
    </row>
    <row r="454" spans="1:27" x14ac:dyDescent="0.25">
      <c r="A454" s="204" t="s">
        <v>78</v>
      </c>
      <c r="B454" s="205"/>
      <c r="C454" s="205"/>
      <c r="D454" s="206" t="s">
        <v>0</v>
      </c>
      <c r="E454" s="206"/>
      <c r="F454" s="206" t="s">
        <v>1</v>
      </c>
      <c r="G454" s="206"/>
      <c r="H454" s="206" t="s">
        <v>2</v>
      </c>
      <c r="I454" s="206"/>
      <c r="J454" s="206" t="s">
        <v>9</v>
      </c>
      <c r="K454" s="206"/>
      <c r="L454" s="206" t="s">
        <v>3</v>
      </c>
      <c r="M454" s="206"/>
      <c r="N454" s="206" t="s">
        <v>10</v>
      </c>
      <c r="O454" s="206"/>
      <c r="P454" s="206" t="s">
        <v>4</v>
      </c>
      <c r="Q454" s="206"/>
      <c r="R454" s="206" t="s">
        <v>5</v>
      </c>
      <c r="S454" s="206"/>
      <c r="T454" s="206" t="s">
        <v>6</v>
      </c>
      <c r="U454" s="206"/>
      <c r="V454" s="206" t="s">
        <v>11</v>
      </c>
      <c r="W454" s="206"/>
      <c r="X454" s="208" t="s">
        <v>12</v>
      </c>
      <c r="Z454" s="184"/>
    </row>
    <row r="455" spans="1:27" ht="13.8" thickBot="1" x14ac:dyDescent="0.3">
      <c r="A455" s="211" t="s">
        <v>137</v>
      </c>
      <c r="B455" s="212"/>
      <c r="C455" s="212"/>
      <c r="D455" s="207"/>
      <c r="E455" s="207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9"/>
      <c r="Z455" s="184"/>
    </row>
    <row r="456" spans="1:27" ht="13.8" thickBot="1" x14ac:dyDescent="0.3">
      <c r="A456" s="213" t="s">
        <v>171</v>
      </c>
      <c r="B456" s="214"/>
      <c r="C456" s="215"/>
      <c r="D456" s="176" t="s">
        <v>13</v>
      </c>
      <c r="E456" s="177" t="s">
        <v>14</v>
      </c>
      <c r="F456" s="176" t="s">
        <v>13</v>
      </c>
      <c r="G456" s="177" t="s">
        <v>14</v>
      </c>
      <c r="H456" s="176" t="s">
        <v>13</v>
      </c>
      <c r="I456" s="177" t="s">
        <v>14</v>
      </c>
      <c r="J456" s="176" t="s">
        <v>13</v>
      </c>
      <c r="K456" s="177" t="s">
        <v>14</v>
      </c>
      <c r="L456" s="178" t="s">
        <v>13</v>
      </c>
      <c r="M456" s="177" t="s">
        <v>14</v>
      </c>
      <c r="N456" s="176" t="s">
        <v>13</v>
      </c>
      <c r="O456" s="177" t="s">
        <v>14</v>
      </c>
      <c r="P456" s="176" t="s">
        <v>13</v>
      </c>
      <c r="Q456" s="177" t="s">
        <v>14</v>
      </c>
      <c r="R456" s="176" t="s">
        <v>13</v>
      </c>
      <c r="S456" s="177" t="s">
        <v>14</v>
      </c>
      <c r="T456" s="176" t="s">
        <v>13</v>
      </c>
      <c r="U456" s="179" t="s">
        <v>14</v>
      </c>
      <c r="V456" s="3" t="s">
        <v>13</v>
      </c>
      <c r="W456" s="4" t="s">
        <v>14</v>
      </c>
      <c r="X456" s="210"/>
      <c r="Z456" s="184"/>
    </row>
    <row r="457" spans="1:27" ht="26.4" x14ac:dyDescent="0.25">
      <c r="A457" s="216" t="s">
        <v>37</v>
      </c>
      <c r="B457" s="195" t="s">
        <v>16</v>
      </c>
      <c r="C457" s="5" t="s">
        <v>17</v>
      </c>
      <c r="D457" s="6">
        <v>10</v>
      </c>
      <c r="E457" s="7">
        <v>68</v>
      </c>
      <c r="F457" s="6">
        <v>0</v>
      </c>
      <c r="G457" s="7">
        <v>0</v>
      </c>
      <c r="H457" s="8">
        <v>1</v>
      </c>
      <c r="I457" s="7">
        <v>0</v>
      </c>
      <c r="J457" s="6">
        <v>0</v>
      </c>
      <c r="K457" s="7">
        <v>0</v>
      </c>
      <c r="L457" s="8">
        <v>1</v>
      </c>
      <c r="M457" s="7">
        <v>1</v>
      </c>
      <c r="N457" s="6">
        <v>1</v>
      </c>
      <c r="O457" s="7">
        <v>6</v>
      </c>
      <c r="P457" s="6">
        <v>1</v>
      </c>
      <c r="Q457" s="7">
        <v>6</v>
      </c>
      <c r="R457" s="8">
        <v>0</v>
      </c>
      <c r="S457" s="7">
        <v>5</v>
      </c>
      <c r="T457" s="6">
        <v>0</v>
      </c>
      <c r="U457" s="7">
        <v>0</v>
      </c>
      <c r="V457" s="6">
        <f>SUM(R457,P457,N457,L457,J457,H457,F457,D457, T457)</f>
        <v>14</v>
      </c>
      <c r="W457" s="7">
        <f>SUM(S457,Q457,O457,M457,K457,I457,G457,E457,U457)</f>
        <v>86</v>
      </c>
      <c r="X457" s="7">
        <f>SUM(V457:W457)</f>
        <v>100</v>
      </c>
      <c r="Z457" s="184"/>
    </row>
    <row r="458" spans="1:27" ht="26.4" x14ac:dyDescent="0.25">
      <c r="A458" s="217"/>
      <c r="B458" s="196"/>
      <c r="C458" s="9" t="s">
        <v>18</v>
      </c>
      <c r="D458" s="10">
        <v>14</v>
      </c>
      <c r="E458" s="11">
        <v>53</v>
      </c>
      <c r="F458" s="10">
        <v>0</v>
      </c>
      <c r="G458" s="11">
        <v>0</v>
      </c>
      <c r="H458" s="12">
        <v>0</v>
      </c>
      <c r="I458" s="11">
        <v>0</v>
      </c>
      <c r="J458" s="10">
        <v>0</v>
      </c>
      <c r="K458" s="11">
        <v>0</v>
      </c>
      <c r="L458" s="12">
        <v>0</v>
      </c>
      <c r="M458" s="11">
        <v>0</v>
      </c>
      <c r="N458" s="10">
        <v>0</v>
      </c>
      <c r="O458" s="11">
        <v>3</v>
      </c>
      <c r="P458" s="10">
        <v>1</v>
      </c>
      <c r="Q458" s="11">
        <v>2</v>
      </c>
      <c r="R458" s="12">
        <v>0</v>
      </c>
      <c r="S458" s="11">
        <v>2</v>
      </c>
      <c r="T458" s="10">
        <v>0</v>
      </c>
      <c r="U458" s="11">
        <v>0</v>
      </c>
      <c r="V458" s="10">
        <f>SUM(R458,P458,N458,L458,J458,H458,F458,D458, T458)</f>
        <v>15</v>
      </c>
      <c r="W458" s="11">
        <f>SUM(S458,Q458,O458,M458,K458,I458,G458,E458,U458)</f>
        <v>60</v>
      </c>
      <c r="X458" s="11">
        <f>SUM(V458:W458)</f>
        <v>75</v>
      </c>
      <c r="Z458" s="184"/>
    </row>
    <row r="459" spans="1:27" ht="15" thickBot="1" x14ac:dyDescent="0.35">
      <c r="A459" s="217"/>
      <c r="B459" s="197"/>
      <c r="C459" s="14" t="s">
        <v>19</v>
      </c>
      <c r="D459" s="15">
        <f t="shared" ref="D459:X459" si="129">SUM(D457:D458)</f>
        <v>24</v>
      </c>
      <c r="E459" s="16">
        <f t="shared" si="129"/>
        <v>121</v>
      </c>
      <c r="F459" s="17">
        <f t="shared" si="129"/>
        <v>0</v>
      </c>
      <c r="G459" s="18">
        <f t="shared" si="129"/>
        <v>0</v>
      </c>
      <c r="H459" s="19">
        <f t="shared" si="129"/>
        <v>1</v>
      </c>
      <c r="I459" s="16">
        <f t="shared" si="129"/>
        <v>0</v>
      </c>
      <c r="J459" s="17">
        <f t="shared" si="129"/>
        <v>0</v>
      </c>
      <c r="K459" s="20">
        <f t="shared" si="129"/>
        <v>0</v>
      </c>
      <c r="L459" s="21">
        <f t="shared" si="129"/>
        <v>1</v>
      </c>
      <c r="M459" s="22">
        <f t="shared" si="129"/>
        <v>1</v>
      </c>
      <c r="N459" s="15">
        <f t="shared" si="129"/>
        <v>1</v>
      </c>
      <c r="O459" s="22">
        <f t="shared" si="129"/>
        <v>9</v>
      </c>
      <c r="P459" s="17">
        <f t="shared" si="129"/>
        <v>2</v>
      </c>
      <c r="Q459" s="20">
        <f t="shared" si="129"/>
        <v>8</v>
      </c>
      <c r="R459" s="15">
        <f t="shared" si="129"/>
        <v>0</v>
      </c>
      <c r="S459" s="16">
        <f t="shared" si="129"/>
        <v>7</v>
      </c>
      <c r="T459" s="17">
        <f t="shared" si="129"/>
        <v>0</v>
      </c>
      <c r="U459" s="20">
        <f t="shared" si="129"/>
        <v>0</v>
      </c>
      <c r="V459" s="31">
        <f t="shared" si="129"/>
        <v>29</v>
      </c>
      <c r="W459" s="32">
        <f t="shared" si="129"/>
        <v>146</v>
      </c>
      <c r="X459" s="33">
        <f t="shared" si="129"/>
        <v>175</v>
      </c>
      <c r="Z459" s="184"/>
      <c r="AA459"/>
    </row>
    <row r="460" spans="1:27" ht="26.4" x14ac:dyDescent="0.25">
      <c r="A460" s="217"/>
      <c r="B460" s="198" t="s">
        <v>20</v>
      </c>
      <c r="C460" s="5" t="s">
        <v>17</v>
      </c>
      <c r="D460" s="6">
        <v>2</v>
      </c>
      <c r="E460" s="7">
        <v>7</v>
      </c>
      <c r="F460" s="6">
        <v>0</v>
      </c>
      <c r="G460" s="7">
        <v>0</v>
      </c>
      <c r="H460" s="8">
        <v>0</v>
      </c>
      <c r="I460" s="7">
        <v>0</v>
      </c>
      <c r="J460" s="6">
        <v>0</v>
      </c>
      <c r="K460" s="7">
        <v>0</v>
      </c>
      <c r="L460" s="8">
        <v>0</v>
      </c>
      <c r="M460" s="7">
        <v>0</v>
      </c>
      <c r="N460" s="6">
        <v>0</v>
      </c>
      <c r="O460" s="7">
        <v>0</v>
      </c>
      <c r="P460" s="6">
        <v>0</v>
      </c>
      <c r="Q460" s="7">
        <v>0</v>
      </c>
      <c r="R460" s="8">
        <v>0</v>
      </c>
      <c r="S460" s="7">
        <v>0</v>
      </c>
      <c r="T460" s="6">
        <v>0</v>
      </c>
      <c r="U460" s="7">
        <v>0</v>
      </c>
      <c r="V460" s="6">
        <f>SUM(R460,P460,N460,L460,J460,H460,F460,D460, T460)</f>
        <v>2</v>
      </c>
      <c r="W460" s="7">
        <f>SUM(S460,Q460,O460,M460,K460,I460,G460,E460,U460)</f>
        <v>7</v>
      </c>
      <c r="X460" s="7">
        <f>SUM(V460:W460)</f>
        <v>9</v>
      </c>
      <c r="Z460" s="184"/>
    </row>
    <row r="461" spans="1:27" ht="26.4" x14ac:dyDescent="0.25">
      <c r="A461" s="217"/>
      <c r="B461" s="199"/>
      <c r="C461" s="26" t="s">
        <v>18</v>
      </c>
      <c r="D461" s="27">
        <v>0</v>
      </c>
      <c r="E461" s="28">
        <v>5</v>
      </c>
      <c r="F461" s="27">
        <v>0</v>
      </c>
      <c r="G461" s="28">
        <v>0</v>
      </c>
      <c r="H461" s="29">
        <v>0</v>
      </c>
      <c r="I461" s="28">
        <v>0</v>
      </c>
      <c r="J461" s="27">
        <v>0</v>
      </c>
      <c r="K461" s="28">
        <v>0</v>
      </c>
      <c r="L461" s="29">
        <v>0</v>
      </c>
      <c r="M461" s="28">
        <v>1</v>
      </c>
      <c r="N461" s="27">
        <v>0</v>
      </c>
      <c r="O461" s="28">
        <v>0</v>
      </c>
      <c r="P461" s="27">
        <v>0</v>
      </c>
      <c r="Q461" s="28">
        <v>0</v>
      </c>
      <c r="R461" s="29">
        <v>0</v>
      </c>
      <c r="S461" s="28">
        <v>0</v>
      </c>
      <c r="T461" s="27">
        <v>0</v>
      </c>
      <c r="U461" s="28">
        <v>0</v>
      </c>
      <c r="V461" s="10">
        <f>SUM(R461,P461,N461,L461,J461,H461,F461,D461, T461)</f>
        <v>0</v>
      </c>
      <c r="W461" s="11">
        <f>SUM(S461,Q461,O461,M461,K461,I461,G461,E461,U461)</f>
        <v>6</v>
      </c>
      <c r="X461" s="11">
        <f>SUM(V461:W461)</f>
        <v>6</v>
      </c>
      <c r="Z461" s="184"/>
    </row>
    <row r="462" spans="1:27" ht="13.8" thickBot="1" x14ac:dyDescent="0.3">
      <c r="A462" s="218"/>
      <c r="B462" s="200"/>
      <c r="C462" s="44" t="s">
        <v>21</v>
      </c>
      <c r="D462" s="15">
        <f t="shared" ref="D462:X462" si="130">SUM(D460:D461)</f>
        <v>2</v>
      </c>
      <c r="E462" s="16">
        <f t="shared" si="130"/>
        <v>12</v>
      </c>
      <c r="F462" s="17">
        <f t="shared" si="130"/>
        <v>0</v>
      </c>
      <c r="G462" s="18">
        <f t="shared" si="130"/>
        <v>0</v>
      </c>
      <c r="H462" s="19">
        <f t="shared" si="130"/>
        <v>0</v>
      </c>
      <c r="I462" s="16">
        <f t="shared" si="130"/>
        <v>0</v>
      </c>
      <c r="J462" s="17">
        <f t="shared" si="130"/>
        <v>0</v>
      </c>
      <c r="K462" s="20">
        <f t="shared" si="130"/>
        <v>0</v>
      </c>
      <c r="L462" s="21">
        <f t="shared" si="130"/>
        <v>0</v>
      </c>
      <c r="M462" s="22">
        <f t="shared" si="130"/>
        <v>1</v>
      </c>
      <c r="N462" s="15">
        <f t="shared" si="130"/>
        <v>0</v>
      </c>
      <c r="O462" s="22">
        <f t="shared" si="130"/>
        <v>0</v>
      </c>
      <c r="P462" s="17">
        <f t="shared" si="130"/>
        <v>0</v>
      </c>
      <c r="Q462" s="20">
        <f t="shared" si="130"/>
        <v>0</v>
      </c>
      <c r="R462" s="15">
        <f t="shared" si="130"/>
        <v>0</v>
      </c>
      <c r="S462" s="16">
        <f t="shared" si="130"/>
        <v>0</v>
      </c>
      <c r="T462" s="17">
        <f t="shared" si="130"/>
        <v>0</v>
      </c>
      <c r="U462" s="20">
        <f t="shared" si="130"/>
        <v>0</v>
      </c>
      <c r="V462" s="31">
        <f t="shared" si="130"/>
        <v>2</v>
      </c>
      <c r="W462" s="32">
        <f t="shared" si="130"/>
        <v>13</v>
      </c>
      <c r="X462" s="33">
        <f t="shared" si="130"/>
        <v>15</v>
      </c>
      <c r="Z462" s="184"/>
    </row>
    <row r="463" spans="1:27" ht="13.8" thickBot="1" x14ac:dyDescent="0.3">
      <c r="A463" s="201" t="s">
        <v>11</v>
      </c>
      <c r="B463" s="202"/>
      <c r="C463" s="203"/>
      <c r="D463" s="34">
        <f t="shared" ref="D463:X463" si="131">SUM(D462,D459)</f>
        <v>26</v>
      </c>
      <c r="E463" s="35">
        <f t="shared" si="131"/>
        <v>133</v>
      </c>
      <c r="F463" s="34">
        <f t="shared" si="131"/>
        <v>0</v>
      </c>
      <c r="G463" s="35">
        <f t="shared" si="131"/>
        <v>0</v>
      </c>
      <c r="H463" s="36">
        <f t="shared" si="131"/>
        <v>1</v>
      </c>
      <c r="I463" s="35">
        <f t="shared" si="131"/>
        <v>0</v>
      </c>
      <c r="J463" s="34">
        <f t="shared" si="131"/>
        <v>0</v>
      </c>
      <c r="K463" s="35">
        <f t="shared" si="131"/>
        <v>0</v>
      </c>
      <c r="L463" s="36">
        <f t="shared" si="131"/>
        <v>1</v>
      </c>
      <c r="M463" s="35">
        <f t="shared" si="131"/>
        <v>2</v>
      </c>
      <c r="N463" s="34">
        <f t="shared" si="131"/>
        <v>1</v>
      </c>
      <c r="O463" s="35">
        <f t="shared" si="131"/>
        <v>9</v>
      </c>
      <c r="P463" s="34">
        <f t="shared" si="131"/>
        <v>2</v>
      </c>
      <c r="Q463" s="35">
        <f t="shared" si="131"/>
        <v>8</v>
      </c>
      <c r="R463" s="36">
        <f t="shared" si="131"/>
        <v>0</v>
      </c>
      <c r="S463" s="35">
        <f t="shared" si="131"/>
        <v>7</v>
      </c>
      <c r="T463" s="34">
        <f t="shared" si="131"/>
        <v>0</v>
      </c>
      <c r="U463" s="35">
        <f t="shared" si="131"/>
        <v>0</v>
      </c>
      <c r="V463" s="34">
        <f t="shared" si="131"/>
        <v>31</v>
      </c>
      <c r="W463" s="35">
        <f t="shared" si="131"/>
        <v>159</v>
      </c>
      <c r="X463" s="35">
        <f t="shared" si="131"/>
        <v>190</v>
      </c>
      <c r="Z463" s="184"/>
    </row>
    <row r="464" spans="1:27" ht="13.8" thickBot="1" x14ac:dyDescent="0.3">
      <c r="C464" s="1"/>
      <c r="Z464" s="184"/>
    </row>
    <row r="465" spans="1:26" ht="12.75" customHeight="1" x14ac:dyDescent="0.25">
      <c r="A465" s="222" t="s">
        <v>129</v>
      </c>
      <c r="B465" s="223"/>
      <c r="C465" s="223"/>
      <c r="D465" s="206" t="s">
        <v>0</v>
      </c>
      <c r="E465" s="206"/>
      <c r="F465" s="206" t="s">
        <v>1</v>
      </c>
      <c r="G465" s="206"/>
      <c r="H465" s="206" t="s">
        <v>2</v>
      </c>
      <c r="I465" s="206"/>
      <c r="J465" s="206" t="s">
        <v>9</v>
      </c>
      <c r="K465" s="206"/>
      <c r="L465" s="206" t="s">
        <v>3</v>
      </c>
      <c r="M465" s="206"/>
      <c r="N465" s="206" t="s">
        <v>10</v>
      </c>
      <c r="O465" s="206"/>
      <c r="P465" s="206" t="s">
        <v>4</v>
      </c>
      <c r="Q465" s="206"/>
      <c r="R465" s="206" t="s">
        <v>5</v>
      </c>
      <c r="S465" s="206"/>
      <c r="T465" s="206" t="s">
        <v>6</v>
      </c>
      <c r="U465" s="206"/>
      <c r="V465" s="206" t="s">
        <v>11</v>
      </c>
      <c r="W465" s="206"/>
      <c r="X465" s="208" t="s">
        <v>12</v>
      </c>
      <c r="Z465" s="184"/>
    </row>
    <row r="466" spans="1:26" ht="13.8" thickBot="1" x14ac:dyDescent="0.3">
      <c r="A466" s="224" t="s">
        <v>137</v>
      </c>
      <c r="B466" s="225"/>
      <c r="C466" s="225"/>
      <c r="D466" s="207"/>
      <c r="E466" s="207"/>
      <c r="F466" s="207"/>
      <c r="G466" s="207"/>
      <c r="H466" s="207"/>
      <c r="I466" s="207"/>
      <c r="J466" s="207"/>
      <c r="K466" s="207"/>
      <c r="L466" s="207"/>
      <c r="M466" s="207"/>
      <c r="N466" s="207"/>
      <c r="O466" s="207"/>
      <c r="P466" s="207"/>
      <c r="Q466" s="207"/>
      <c r="R466" s="207"/>
      <c r="S466" s="207"/>
      <c r="T466" s="207"/>
      <c r="U466" s="207"/>
      <c r="V466" s="207"/>
      <c r="W466" s="207"/>
      <c r="X466" s="209"/>
      <c r="Z466" s="184"/>
    </row>
    <row r="467" spans="1:26" ht="13.8" thickBot="1" x14ac:dyDescent="0.3">
      <c r="A467" s="226" t="s">
        <v>120</v>
      </c>
      <c r="B467" s="227"/>
      <c r="C467" s="228"/>
      <c r="D467" s="176" t="s">
        <v>13</v>
      </c>
      <c r="E467" s="177" t="s">
        <v>14</v>
      </c>
      <c r="F467" s="176" t="s">
        <v>13</v>
      </c>
      <c r="G467" s="177" t="s">
        <v>14</v>
      </c>
      <c r="H467" s="176" t="s">
        <v>13</v>
      </c>
      <c r="I467" s="177" t="s">
        <v>14</v>
      </c>
      <c r="J467" s="176" t="s">
        <v>13</v>
      </c>
      <c r="K467" s="177" t="s">
        <v>14</v>
      </c>
      <c r="L467" s="178" t="s">
        <v>13</v>
      </c>
      <c r="M467" s="177" t="s">
        <v>14</v>
      </c>
      <c r="N467" s="176" t="s">
        <v>13</v>
      </c>
      <c r="O467" s="177" t="s">
        <v>14</v>
      </c>
      <c r="P467" s="176" t="s">
        <v>13</v>
      </c>
      <c r="Q467" s="177" t="s">
        <v>14</v>
      </c>
      <c r="R467" s="176" t="s">
        <v>13</v>
      </c>
      <c r="S467" s="177" t="s">
        <v>14</v>
      </c>
      <c r="T467" s="176" t="s">
        <v>13</v>
      </c>
      <c r="U467" s="179" t="s">
        <v>14</v>
      </c>
      <c r="V467" s="3" t="s">
        <v>13</v>
      </c>
      <c r="W467" s="4" t="s">
        <v>14</v>
      </c>
      <c r="X467" s="210"/>
      <c r="Z467" s="184"/>
    </row>
    <row r="468" spans="1:26" ht="26.4" x14ac:dyDescent="0.25">
      <c r="A468" s="192" t="s">
        <v>75</v>
      </c>
      <c r="B468" s="195" t="s">
        <v>16</v>
      </c>
      <c r="C468" s="47" t="s">
        <v>17</v>
      </c>
      <c r="D468" s="10">
        <v>0</v>
      </c>
      <c r="E468" s="11">
        <v>0</v>
      </c>
      <c r="F468" s="10">
        <v>0</v>
      </c>
      <c r="G468" s="11">
        <v>0</v>
      </c>
      <c r="H468" s="12">
        <v>0</v>
      </c>
      <c r="I468" s="11">
        <v>0</v>
      </c>
      <c r="J468" s="10">
        <v>0</v>
      </c>
      <c r="K468" s="11">
        <v>0</v>
      </c>
      <c r="L468" s="12">
        <v>0</v>
      </c>
      <c r="M468" s="11">
        <v>0</v>
      </c>
      <c r="N468" s="10">
        <v>0</v>
      </c>
      <c r="O468" s="11">
        <v>0</v>
      </c>
      <c r="P468" s="10">
        <v>0</v>
      </c>
      <c r="Q468" s="11">
        <v>0</v>
      </c>
      <c r="R468" s="12">
        <v>0</v>
      </c>
      <c r="S468" s="11">
        <v>0</v>
      </c>
      <c r="T468" s="10">
        <v>0</v>
      </c>
      <c r="U468" s="11">
        <v>0</v>
      </c>
      <c r="V468" s="13">
        <f>SUM(R468,P468,N468,L468,J468,H468,F468,D468, T468)</f>
        <v>0</v>
      </c>
      <c r="W468" s="11">
        <f>SUM(S468,Q468,O468,M468,K468,I468,G468,E468,U468)</f>
        <v>0</v>
      </c>
      <c r="X468" s="11">
        <f>SUM(V468:W468)</f>
        <v>0</v>
      </c>
      <c r="Z468" s="184"/>
    </row>
    <row r="469" spans="1:26" ht="26.4" x14ac:dyDescent="0.25">
      <c r="A469" s="193"/>
      <c r="B469" s="196"/>
      <c r="C469" s="9" t="s">
        <v>18</v>
      </c>
      <c r="D469" s="10">
        <v>0</v>
      </c>
      <c r="E469" s="11">
        <v>1</v>
      </c>
      <c r="F469" s="10">
        <v>0</v>
      </c>
      <c r="G469" s="11">
        <v>0</v>
      </c>
      <c r="H469" s="12">
        <v>0</v>
      </c>
      <c r="I469" s="11">
        <v>0</v>
      </c>
      <c r="J469" s="10">
        <v>0</v>
      </c>
      <c r="K469" s="11">
        <v>0</v>
      </c>
      <c r="L469" s="12">
        <v>0</v>
      </c>
      <c r="M469" s="11">
        <v>0</v>
      </c>
      <c r="N469" s="10">
        <v>0</v>
      </c>
      <c r="O469" s="11">
        <v>0</v>
      </c>
      <c r="P469" s="10">
        <v>0</v>
      </c>
      <c r="Q469" s="11">
        <v>0</v>
      </c>
      <c r="R469" s="12">
        <v>0</v>
      </c>
      <c r="S469" s="11">
        <v>0</v>
      </c>
      <c r="T469" s="10">
        <v>0</v>
      </c>
      <c r="U469" s="11">
        <v>0</v>
      </c>
      <c r="V469" s="10">
        <f>SUM(R469,P469,N469,L469,J469,H469,F469,D469, T469)</f>
        <v>0</v>
      </c>
      <c r="W469" s="11">
        <f>SUM(S469,Q469,O469,M469,K469,I469,G469,E469,U469)</f>
        <v>1</v>
      </c>
      <c r="X469" s="11">
        <f>SUM(V469:W469)</f>
        <v>1</v>
      </c>
      <c r="Z469" s="184"/>
    </row>
    <row r="470" spans="1:26" ht="13.8" thickBot="1" x14ac:dyDescent="0.3">
      <c r="A470" s="193"/>
      <c r="B470" s="197"/>
      <c r="C470" s="48" t="s">
        <v>19</v>
      </c>
      <c r="D470" s="15">
        <f t="shared" ref="D470:X470" si="132">SUM(D468:D469)</f>
        <v>0</v>
      </c>
      <c r="E470" s="16">
        <f t="shared" si="132"/>
        <v>1</v>
      </c>
      <c r="F470" s="17">
        <f t="shared" si="132"/>
        <v>0</v>
      </c>
      <c r="G470" s="18">
        <f t="shared" si="132"/>
        <v>0</v>
      </c>
      <c r="H470" s="19">
        <f t="shared" si="132"/>
        <v>0</v>
      </c>
      <c r="I470" s="16">
        <f t="shared" si="132"/>
        <v>0</v>
      </c>
      <c r="J470" s="17">
        <f t="shared" si="132"/>
        <v>0</v>
      </c>
      <c r="K470" s="20">
        <f t="shared" si="132"/>
        <v>0</v>
      </c>
      <c r="L470" s="21">
        <f t="shared" si="132"/>
        <v>0</v>
      </c>
      <c r="M470" s="22">
        <f t="shared" si="132"/>
        <v>0</v>
      </c>
      <c r="N470" s="15">
        <f t="shared" si="132"/>
        <v>0</v>
      </c>
      <c r="O470" s="22">
        <f t="shared" si="132"/>
        <v>0</v>
      </c>
      <c r="P470" s="17">
        <f t="shared" si="132"/>
        <v>0</v>
      </c>
      <c r="Q470" s="20">
        <f t="shared" si="132"/>
        <v>0</v>
      </c>
      <c r="R470" s="15">
        <f t="shared" si="132"/>
        <v>0</v>
      </c>
      <c r="S470" s="16">
        <f t="shared" si="132"/>
        <v>0</v>
      </c>
      <c r="T470" s="17">
        <f t="shared" si="132"/>
        <v>0</v>
      </c>
      <c r="U470" s="20">
        <f t="shared" si="132"/>
        <v>0</v>
      </c>
      <c r="V470" s="23">
        <f t="shared" si="132"/>
        <v>0</v>
      </c>
      <c r="W470" s="24">
        <f t="shared" si="132"/>
        <v>1</v>
      </c>
      <c r="X470" s="25">
        <f t="shared" si="132"/>
        <v>1</v>
      </c>
      <c r="Z470" s="184"/>
    </row>
    <row r="471" spans="1:26" ht="26.4" x14ac:dyDescent="0.25">
      <c r="A471" s="193"/>
      <c r="B471" s="198" t="s">
        <v>20</v>
      </c>
      <c r="C471" s="5" t="s">
        <v>17</v>
      </c>
      <c r="D471" s="6">
        <v>0</v>
      </c>
      <c r="E471" s="7">
        <v>0</v>
      </c>
      <c r="F471" s="6">
        <v>0</v>
      </c>
      <c r="G471" s="7">
        <v>0</v>
      </c>
      <c r="H471" s="8">
        <v>0</v>
      </c>
      <c r="I471" s="7">
        <v>0</v>
      </c>
      <c r="J471" s="6">
        <v>0</v>
      </c>
      <c r="K471" s="7">
        <v>0</v>
      </c>
      <c r="L471" s="8">
        <v>0</v>
      </c>
      <c r="M471" s="7">
        <v>0</v>
      </c>
      <c r="N471" s="8">
        <v>0</v>
      </c>
      <c r="O471" s="7">
        <v>0</v>
      </c>
      <c r="P471" s="8">
        <v>0</v>
      </c>
      <c r="Q471" s="7">
        <v>0</v>
      </c>
      <c r="R471" s="8">
        <v>0</v>
      </c>
      <c r="S471" s="7">
        <v>0</v>
      </c>
      <c r="T471" s="6">
        <v>0</v>
      </c>
      <c r="U471" s="7">
        <v>0</v>
      </c>
      <c r="V471" s="6">
        <f>SUM(R471,P471,N471,L471,J471,H471,F471,D471, T471)</f>
        <v>0</v>
      </c>
      <c r="W471" s="7">
        <f>SUM(S471,Q471,O471,M471,K471,I471,G471,E471,U471)</f>
        <v>0</v>
      </c>
      <c r="X471" s="7">
        <f>SUM(V471:W471)</f>
        <v>0</v>
      </c>
      <c r="Z471" s="184"/>
    </row>
    <row r="472" spans="1:26" ht="26.4" x14ac:dyDescent="0.25">
      <c r="A472" s="193"/>
      <c r="B472" s="199"/>
      <c r="C472" s="26" t="s">
        <v>18</v>
      </c>
      <c r="D472" s="27">
        <v>0</v>
      </c>
      <c r="E472" s="28">
        <v>0</v>
      </c>
      <c r="F472" s="27">
        <v>0</v>
      </c>
      <c r="G472" s="28">
        <v>0</v>
      </c>
      <c r="H472" s="29">
        <v>0</v>
      </c>
      <c r="I472" s="28">
        <v>0</v>
      </c>
      <c r="J472" s="27">
        <v>0</v>
      </c>
      <c r="K472" s="28">
        <v>0</v>
      </c>
      <c r="L472" s="29">
        <v>0</v>
      </c>
      <c r="M472" s="28">
        <v>0</v>
      </c>
      <c r="N472" s="27">
        <v>0</v>
      </c>
      <c r="O472" s="28">
        <v>0</v>
      </c>
      <c r="P472" s="27">
        <v>0</v>
      </c>
      <c r="Q472" s="28">
        <v>0</v>
      </c>
      <c r="R472" s="29">
        <v>0</v>
      </c>
      <c r="S472" s="28">
        <v>0</v>
      </c>
      <c r="T472" s="27">
        <v>0</v>
      </c>
      <c r="U472" s="28">
        <v>0</v>
      </c>
      <c r="V472" s="10">
        <f>SUM(R472,P472,N472,L472,J472,H472,F472,D472, T472)</f>
        <v>0</v>
      </c>
      <c r="W472" s="11">
        <f>SUM(S472,Q472,O472,M472,K472,I472,G472,E472,U472)</f>
        <v>0</v>
      </c>
      <c r="X472" s="11">
        <f>SUM(V472:W472)</f>
        <v>0</v>
      </c>
      <c r="Z472" s="184"/>
    </row>
    <row r="473" spans="1:26" ht="13.8" thickBot="1" x14ac:dyDescent="0.3">
      <c r="A473" s="194"/>
      <c r="B473" s="200"/>
      <c r="C473" s="44" t="s">
        <v>21</v>
      </c>
      <c r="D473" s="15">
        <f t="shared" ref="D473:X473" si="133">SUM(D471:D472)</f>
        <v>0</v>
      </c>
      <c r="E473" s="16">
        <f t="shared" si="133"/>
        <v>0</v>
      </c>
      <c r="F473" s="17">
        <f t="shared" si="133"/>
        <v>0</v>
      </c>
      <c r="G473" s="18">
        <f t="shared" si="133"/>
        <v>0</v>
      </c>
      <c r="H473" s="19">
        <f t="shared" si="133"/>
        <v>0</v>
      </c>
      <c r="I473" s="16">
        <f t="shared" si="133"/>
        <v>0</v>
      </c>
      <c r="J473" s="17">
        <f t="shared" si="133"/>
        <v>0</v>
      </c>
      <c r="K473" s="20">
        <f t="shared" si="133"/>
        <v>0</v>
      </c>
      <c r="L473" s="21">
        <f t="shared" si="133"/>
        <v>0</v>
      </c>
      <c r="M473" s="22">
        <f t="shared" si="133"/>
        <v>0</v>
      </c>
      <c r="N473" s="15">
        <f t="shared" si="133"/>
        <v>0</v>
      </c>
      <c r="O473" s="22">
        <f t="shared" si="133"/>
        <v>0</v>
      </c>
      <c r="P473" s="17">
        <f t="shared" si="133"/>
        <v>0</v>
      </c>
      <c r="Q473" s="20">
        <f t="shared" si="133"/>
        <v>0</v>
      </c>
      <c r="R473" s="15">
        <f t="shared" si="133"/>
        <v>0</v>
      </c>
      <c r="S473" s="16">
        <f t="shared" si="133"/>
        <v>0</v>
      </c>
      <c r="T473" s="17">
        <f t="shared" si="133"/>
        <v>0</v>
      </c>
      <c r="U473" s="20">
        <f t="shared" si="133"/>
        <v>0</v>
      </c>
      <c r="V473" s="31">
        <f t="shared" si="133"/>
        <v>0</v>
      </c>
      <c r="W473" s="32">
        <f t="shared" si="133"/>
        <v>0</v>
      </c>
      <c r="X473" s="33">
        <f t="shared" si="133"/>
        <v>0</v>
      </c>
      <c r="Z473" s="184"/>
    </row>
    <row r="474" spans="1:26" ht="13.8" thickBot="1" x14ac:dyDescent="0.3">
      <c r="A474" s="201" t="s">
        <v>11</v>
      </c>
      <c r="B474" s="202"/>
      <c r="C474" s="203"/>
      <c r="D474" s="34">
        <f t="shared" ref="D474:X474" si="134">SUM(D473,D470)</f>
        <v>0</v>
      </c>
      <c r="E474" s="35">
        <f t="shared" si="134"/>
        <v>1</v>
      </c>
      <c r="F474" s="34">
        <f t="shared" si="134"/>
        <v>0</v>
      </c>
      <c r="G474" s="35">
        <f t="shared" si="134"/>
        <v>0</v>
      </c>
      <c r="H474" s="36">
        <f t="shared" si="134"/>
        <v>0</v>
      </c>
      <c r="I474" s="35">
        <f t="shared" si="134"/>
        <v>0</v>
      </c>
      <c r="J474" s="34">
        <f t="shared" si="134"/>
        <v>0</v>
      </c>
      <c r="K474" s="35">
        <f t="shared" si="134"/>
        <v>0</v>
      </c>
      <c r="L474" s="36">
        <f t="shared" si="134"/>
        <v>0</v>
      </c>
      <c r="M474" s="35">
        <f t="shared" si="134"/>
        <v>0</v>
      </c>
      <c r="N474" s="34">
        <f t="shared" si="134"/>
        <v>0</v>
      </c>
      <c r="O474" s="35">
        <f t="shared" si="134"/>
        <v>0</v>
      </c>
      <c r="P474" s="34">
        <f t="shared" si="134"/>
        <v>0</v>
      </c>
      <c r="Q474" s="35">
        <f t="shared" si="134"/>
        <v>0</v>
      </c>
      <c r="R474" s="36">
        <f t="shared" si="134"/>
        <v>0</v>
      </c>
      <c r="S474" s="35">
        <f t="shared" si="134"/>
        <v>0</v>
      </c>
      <c r="T474" s="34">
        <f t="shared" si="134"/>
        <v>0</v>
      </c>
      <c r="U474" s="35">
        <f t="shared" si="134"/>
        <v>0</v>
      </c>
      <c r="V474" s="34">
        <f t="shared" si="134"/>
        <v>0</v>
      </c>
      <c r="W474" s="35">
        <f t="shared" si="134"/>
        <v>1</v>
      </c>
      <c r="X474" s="35">
        <f t="shared" si="134"/>
        <v>1</v>
      </c>
      <c r="Z474" s="184"/>
    </row>
    <row r="475" spans="1:26" ht="13.8" thickBot="1" x14ac:dyDescent="0.3">
      <c r="C475" s="1"/>
      <c r="Z475" s="184"/>
    </row>
    <row r="476" spans="1:26" x14ac:dyDescent="0.25">
      <c r="A476" s="204" t="s">
        <v>79</v>
      </c>
      <c r="B476" s="205"/>
      <c r="C476" s="205"/>
      <c r="D476" s="206" t="s">
        <v>0</v>
      </c>
      <c r="E476" s="206"/>
      <c r="F476" s="206" t="s">
        <v>1</v>
      </c>
      <c r="G476" s="206"/>
      <c r="H476" s="206" t="s">
        <v>2</v>
      </c>
      <c r="I476" s="206"/>
      <c r="J476" s="206" t="s">
        <v>9</v>
      </c>
      <c r="K476" s="206"/>
      <c r="L476" s="206" t="s">
        <v>3</v>
      </c>
      <c r="M476" s="206"/>
      <c r="N476" s="206" t="s">
        <v>10</v>
      </c>
      <c r="O476" s="206"/>
      <c r="P476" s="206" t="s">
        <v>4</v>
      </c>
      <c r="Q476" s="206"/>
      <c r="R476" s="206" t="s">
        <v>5</v>
      </c>
      <c r="S476" s="206"/>
      <c r="T476" s="206" t="s">
        <v>6</v>
      </c>
      <c r="U476" s="206"/>
      <c r="V476" s="206" t="s">
        <v>11</v>
      </c>
      <c r="W476" s="206"/>
      <c r="X476" s="208" t="s">
        <v>12</v>
      </c>
      <c r="Z476" s="184"/>
    </row>
    <row r="477" spans="1:26" ht="13.8" thickBot="1" x14ac:dyDescent="0.3">
      <c r="A477" s="211" t="s">
        <v>137</v>
      </c>
      <c r="B477" s="212"/>
      <c r="C477" s="212"/>
      <c r="D477" s="207"/>
      <c r="E477" s="207"/>
      <c r="F477" s="207"/>
      <c r="G477" s="207"/>
      <c r="H477" s="207"/>
      <c r="I477" s="207"/>
      <c r="J477" s="207"/>
      <c r="K477" s="207"/>
      <c r="L477" s="207"/>
      <c r="M477" s="207"/>
      <c r="N477" s="207"/>
      <c r="O477" s="207"/>
      <c r="P477" s="207"/>
      <c r="Q477" s="207"/>
      <c r="R477" s="207"/>
      <c r="S477" s="207"/>
      <c r="T477" s="207"/>
      <c r="U477" s="207"/>
      <c r="V477" s="207"/>
      <c r="W477" s="207"/>
      <c r="X477" s="209"/>
      <c r="Z477" s="184"/>
    </row>
    <row r="478" spans="1:26" ht="13.8" thickBot="1" x14ac:dyDescent="0.3">
      <c r="A478" s="213" t="s">
        <v>80</v>
      </c>
      <c r="B478" s="214"/>
      <c r="C478" s="215"/>
      <c r="D478" s="176" t="s">
        <v>13</v>
      </c>
      <c r="E478" s="177" t="s">
        <v>14</v>
      </c>
      <c r="F478" s="176" t="s">
        <v>13</v>
      </c>
      <c r="G478" s="177" t="s">
        <v>14</v>
      </c>
      <c r="H478" s="176" t="s">
        <v>13</v>
      </c>
      <c r="I478" s="177" t="s">
        <v>14</v>
      </c>
      <c r="J478" s="176" t="s">
        <v>13</v>
      </c>
      <c r="K478" s="177" t="s">
        <v>14</v>
      </c>
      <c r="L478" s="178" t="s">
        <v>13</v>
      </c>
      <c r="M478" s="177" t="s">
        <v>14</v>
      </c>
      <c r="N478" s="176" t="s">
        <v>13</v>
      </c>
      <c r="O478" s="177" t="s">
        <v>14</v>
      </c>
      <c r="P478" s="176" t="s">
        <v>13</v>
      </c>
      <c r="Q478" s="177" t="s">
        <v>14</v>
      </c>
      <c r="R478" s="176" t="s">
        <v>13</v>
      </c>
      <c r="S478" s="177" t="s">
        <v>14</v>
      </c>
      <c r="T478" s="176" t="s">
        <v>13</v>
      </c>
      <c r="U478" s="179" t="s">
        <v>14</v>
      </c>
      <c r="V478" s="3" t="s">
        <v>13</v>
      </c>
      <c r="W478" s="4" t="s">
        <v>14</v>
      </c>
      <c r="X478" s="210"/>
      <c r="Z478" s="184"/>
    </row>
    <row r="479" spans="1:26" ht="26.4" x14ac:dyDescent="0.25">
      <c r="A479" s="216" t="s">
        <v>37</v>
      </c>
      <c r="B479" s="195" t="s">
        <v>16</v>
      </c>
      <c r="C479" s="5" t="s">
        <v>17</v>
      </c>
      <c r="D479" s="6">
        <v>0</v>
      </c>
      <c r="E479" s="7">
        <v>0</v>
      </c>
      <c r="F479" s="6">
        <v>0</v>
      </c>
      <c r="G479" s="7">
        <v>0</v>
      </c>
      <c r="H479" s="8">
        <v>0</v>
      </c>
      <c r="I479" s="7">
        <v>0</v>
      </c>
      <c r="J479" s="6">
        <v>0</v>
      </c>
      <c r="K479" s="7">
        <v>0</v>
      </c>
      <c r="L479" s="8">
        <v>0</v>
      </c>
      <c r="M479" s="7">
        <v>0</v>
      </c>
      <c r="N479" s="6">
        <v>1</v>
      </c>
      <c r="O479" s="7">
        <v>0</v>
      </c>
      <c r="P479" s="6">
        <v>0</v>
      </c>
      <c r="Q479" s="7">
        <v>0</v>
      </c>
      <c r="R479" s="8">
        <v>0</v>
      </c>
      <c r="S479" s="7">
        <v>0</v>
      </c>
      <c r="T479" s="6">
        <v>0</v>
      </c>
      <c r="U479" s="7">
        <v>0</v>
      </c>
      <c r="V479" s="6">
        <f>SUM(R479,P479,N479,L479,J479,H479,F479,D479, T479)</f>
        <v>1</v>
      </c>
      <c r="W479" s="7">
        <f>SUM(S479,Q479,O479,M479,K479,I479,G479,E479,U479)</f>
        <v>0</v>
      </c>
      <c r="X479" s="7">
        <f>SUM(V479:W479)</f>
        <v>1</v>
      </c>
      <c r="Z479" s="184"/>
    </row>
    <row r="480" spans="1:26" ht="26.4" x14ac:dyDescent="0.25">
      <c r="A480" s="217"/>
      <c r="B480" s="196"/>
      <c r="C480" s="9" t="s">
        <v>18</v>
      </c>
      <c r="D480" s="10">
        <v>1</v>
      </c>
      <c r="E480" s="11">
        <v>0</v>
      </c>
      <c r="F480" s="10">
        <v>0</v>
      </c>
      <c r="G480" s="11">
        <v>0</v>
      </c>
      <c r="H480" s="12">
        <v>0</v>
      </c>
      <c r="I480" s="11">
        <v>0</v>
      </c>
      <c r="J480" s="10">
        <v>0</v>
      </c>
      <c r="K480" s="11">
        <v>0</v>
      </c>
      <c r="L480" s="12">
        <v>0</v>
      </c>
      <c r="M480" s="11">
        <v>0</v>
      </c>
      <c r="N480" s="10">
        <v>0</v>
      </c>
      <c r="O480" s="11">
        <v>0</v>
      </c>
      <c r="P480" s="10">
        <v>0</v>
      </c>
      <c r="Q480" s="11">
        <v>0</v>
      </c>
      <c r="R480" s="12">
        <v>0</v>
      </c>
      <c r="S480" s="11">
        <v>0</v>
      </c>
      <c r="T480" s="10">
        <v>0</v>
      </c>
      <c r="U480" s="11">
        <v>0</v>
      </c>
      <c r="V480" s="10">
        <f>SUM(R480,P480,N480,L480,J480,H480,F480,D480, T480)</f>
        <v>1</v>
      </c>
      <c r="W480" s="11">
        <f>SUM(S480,Q480,O480,M480,K480,I480,G480,E480,U480)</f>
        <v>0</v>
      </c>
      <c r="X480" s="11">
        <f>SUM(V480:W480)</f>
        <v>1</v>
      </c>
      <c r="Z480" s="184"/>
    </row>
    <row r="481" spans="1:26" ht="13.8" thickBot="1" x14ac:dyDescent="0.3">
      <c r="A481" s="217"/>
      <c r="B481" s="197"/>
      <c r="C481" s="14" t="s">
        <v>19</v>
      </c>
      <c r="D481" s="15">
        <f t="shared" ref="D481:X481" si="135">SUM(D479:D480)</f>
        <v>1</v>
      </c>
      <c r="E481" s="16">
        <f t="shared" si="135"/>
        <v>0</v>
      </c>
      <c r="F481" s="17">
        <f t="shared" si="135"/>
        <v>0</v>
      </c>
      <c r="G481" s="18">
        <f t="shared" si="135"/>
        <v>0</v>
      </c>
      <c r="H481" s="19">
        <f t="shared" si="135"/>
        <v>0</v>
      </c>
      <c r="I481" s="16">
        <f t="shared" si="135"/>
        <v>0</v>
      </c>
      <c r="J481" s="17">
        <f t="shared" si="135"/>
        <v>0</v>
      </c>
      <c r="K481" s="20">
        <f t="shared" si="135"/>
        <v>0</v>
      </c>
      <c r="L481" s="21">
        <f t="shared" si="135"/>
        <v>0</v>
      </c>
      <c r="M481" s="22">
        <f t="shared" si="135"/>
        <v>0</v>
      </c>
      <c r="N481" s="15">
        <f t="shared" si="135"/>
        <v>1</v>
      </c>
      <c r="O481" s="22">
        <f t="shared" si="135"/>
        <v>0</v>
      </c>
      <c r="P481" s="17">
        <f t="shared" si="135"/>
        <v>0</v>
      </c>
      <c r="Q481" s="20">
        <f t="shared" si="135"/>
        <v>0</v>
      </c>
      <c r="R481" s="15">
        <f t="shared" si="135"/>
        <v>0</v>
      </c>
      <c r="S481" s="16">
        <f t="shared" si="135"/>
        <v>0</v>
      </c>
      <c r="T481" s="17">
        <f t="shared" si="135"/>
        <v>0</v>
      </c>
      <c r="U481" s="20">
        <f t="shared" si="135"/>
        <v>0</v>
      </c>
      <c r="V481" s="31">
        <f t="shared" si="135"/>
        <v>2</v>
      </c>
      <c r="W481" s="32">
        <f t="shared" si="135"/>
        <v>0</v>
      </c>
      <c r="X481" s="33">
        <f t="shared" si="135"/>
        <v>2</v>
      </c>
      <c r="Z481" s="184"/>
    </row>
    <row r="482" spans="1:26" ht="26.4" x14ac:dyDescent="0.25">
      <c r="A482" s="217"/>
      <c r="B482" s="198" t="s">
        <v>20</v>
      </c>
      <c r="C482" s="5" t="s">
        <v>17</v>
      </c>
      <c r="D482" s="6">
        <v>3</v>
      </c>
      <c r="E482" s="7">
        <v>0</v>
      </c>
      <c r="F482" s="6">
        <v>0</v>
      </c>
      <c r="G482" s="7">
        <v>0</v>
      </c>
      <c r="H482" s="8">
        <v>0</v>
      </c>
      <c r="I482" s="7">
        <v>0</v>
      </c>
      <c r="J482" s="6">
        <v>0</v>
      </c>
      <c r="K482" s="7">
        <v>0</v>
      </c>
      <c r="L482" s="8">
        <v>0</v>
      </c>
      <c r="M482" s="7">
        <v>0</v>
      </c>
      <c r="N482" s="6">
        <v>0</v>
      </c>
      <c r="O482" s="7">
        <v>0</v>
      </c>
      <c r="P482" s="6">
        <v>0</v>
      </c>
      <c r="Q482" s="7">
        <v>0</v>
      </c>
      <c r="R482" s="8">
        <v>0</v>
      </c>
      <c r="S482" s="7">
        <v>0</v>
      </c>
      <c r="T482" s="6">
        <v>0</v>
      </c>
      <c r="U482" s="7">
        <v>0</v>
      </c>
      <c r="V482" s="6">
        <f>SUM(R482,P482,N482,L482,J482,H482,F482,D482, T482)</f>
        <v>3</v>
      </c>
      <c r="W482" s="7">
        <f>SUM(S482,Q482,O482,M482,K482,I482,G482,E482,U482)</f>
        <v>0</v>
      </c>
      <c r="X482" s="7">
        <f>SUM(V482:W482)</f>
        <v>3</v>
      </c>
      <c r="Z482" s="184"/>
    </row>
    <row r="483" spans="1:26" ht="26.4" x14ac:dyDescent="0.25">
      <c r="A483" s="217"/>
      <c r="B483" s="199"/>
      <c r="C483" s="26" t="s">
        <v>18</v>
      </c>
      <c r="D483" s="27">
        <v>1</v>
      </c>
      <c r="E483" s="28">
        <v>2</v>
      </c>
      <c r="F483" s="27">
        <v>0</v>
      </c>
      <c r="G483" s="28">
        <v>0</v>
      </c>
      <c r="H483" s="29">
        <v>1</v>
      </c>
      <c r="I483" s="28">
        <v>0</v>
      </c>
      <c r="J483" s="27">
        <v>0</v>
      </c>
      <c r="K483" s="28">
        <v>0</v>
      </c>
      <c r="L483" s="29">
        <v>0</v>
      </c>
      <c r="M483" s="28">
        <v>0</v>
      </c>
      <c r="N483" s="27">
        <v>0</v>
      </c>
      <c r="O483" s="28">
        <v>0</v>
      </c>
      <c r="P483" s="27">
        <v>0</v>
      </c>
      <c r="Q483" s="28">
        <v>0</v>
      </c>
      <c r="R483" s="29">
        <v>1</v>
      </c>
      <c r="S483" s="28">
        <v>0</v>
      </c>
      <c r="T483" s="27">
        <v>0</v>
      </c>
      <c r="U483" s="28">
        <v>0</v>
      </c>
      <c r="V483" s="10">
        <f>SUM(R483,P483,N483,L483,J483,H483,F483,D483, T483)</f>
        <v>3</v>
      </c>
      <c r="W483" s="11">
        <f>SUM(S483,Q483,O483,M483,K483,I483,G483,E483,U483)</f>
        <v>2</v>
      </c>
      <c r="X483" s="11">
        <f>SUM(V483:W483)</f>
        <v>5</v>
      </c>
      <c r="Z483" s="184"/>
    </row>
    <row r="484" spans="1:26" ht="13.8" thickBot="1" x14ac:dyDescent="0.3">
      <c r="A484" s="218"/>
      <c r="B484" s="200"/>
      <c r="C484" s="44" t="s">
        <v>21</v>
      </c>
      <c r="D484" s="15">
        <f t="shared" ref="D484:X484" si="136">SUM(D482:D483)</f>
        <v>4</v>
      </c>
      <c r="E484" s="16">
        <f t="shared" si="136"/>
        <v>2</v>
      </c>
      <c r="F484" s="17">
        <f t="shared" si="136"/>
        <v>0</v>
      </c>
      <c r="G484" s="18">
        <f t="shared" si="136"/>
        <v>0</v>
      </c>
      <c r="H484" s="19">
        <f t="shared" si="136"/>
        <v>1</v>
      </c>
      <c r="I484" s="16">
        <f t="shared" si="136"/>
        <v>0</v>
      </c>
      <c r="J484" s="17">
        <f t="shared" si="136"/>
        <v>0</v>
      </c>
      <c r="K484" s="20">
        <f t="shared" si="136"/>
        <v>0</v>
      </c>
      <c r="L484" s="21">
        <f t="shared" si="136"/>
        <v>0</v>
      </c>
      <c r="M484" s="22">
        <f t="shared" si="136"/>
        <v>0</v>
      </c>
      <c r="N484" s="15">
        <f t="shared" si="136"/>
        <v>0</v>
      </c>
      <c r="O484" s="22">
        <f t="shared" si="136"/>
        <v>0</v>
      </c>
      <c r="P484" s="17">
        <f t="shared" si="136"/>
        <v>0</v>
      </c>
      <c r="Q484" s="20">
        <f t="shared" si="136"/>
        <v>0</v>
      </c>
      <c r="R484" s="15">
        <f t="shared" si="136"/>
        <v>1</v>
      </c>
      <c r="S484" s="16">
        <f t="shared" si="136"/>
        <v>0</v>
      </c>
      <c r="T484" s="17">
        <f t="shared" si="136"/>
        <v>0</v>
      </c>
      <c r="U484" s="20">
        <f t="shared" si="136"/>
        <v>0</v>
      </c>
      <c r="V484" s="31">
        <f t="shared" si="136"/>
        <v>6</v>
      </c>
      <c r="W484" s="32">
        <f t="shared" si="136"/>
        <v>2</v>
      </c>
      <c r="X484" s="33">
        <f t="shared" si="136"/>
        <v>8</v>
      </c>
      <c r="Z484" s="184"/>
    </row>
    <row r="485" spans="1:26" ht="13.8" thickBot="1" x14ac:dyDescent="0.3">
      <c r="A485" s="201" t="s">
        <v>11</v>
      </c>
      <c r="B485" s="202"/>
      <c r="C485" s="203"/>
      <c r="D485" s="34">
        <f t="shared" ref="D485:X485" si="137">SUM(D484,D481)</f>
        <v>5</v>
      </c>
      <c r="E485" s="35">
        <f t="shared" si="137"/>
        <v>2</v>
      </c>
      <c r="F485" s="34">
        <f t="shared" si="137"/>
        <v>0</v>
      </c>
      <c r="G485" s="35">
        <f t="shared" si="137"/>
        <v>0</v>
      </c>
      <c r="H485" s="36">
        <f t="shared" si="137"/>
        <v>1</v>
      </c>
      <c r="I485" s="35">
        <f t="shared" si="137"/>
        <v>0</v>
      </c>
      <c r="J485" s="34">
        <f t="shared" si="137"/>
        <v>0</v>
      </c>
      <c r="K485" s="35">
        <f t="shared" si="137"/>
        <v>0</v>
      </c>
      <c r="L485" s="36">
        <f t="shared" si="137"/>
        <v>0</v>
      </c>
      <c r="M485" s="35">
        <f t="shared" si="137"/>
        <v>0</v>
      </c>
      <c r="N485" s="34">
        <f t="shared" si="137"/>
        <v>1</v>
      </c>
      <c r="O485" s="35">
        <f t="shared" si="137"/>
        <v>0</v>
      </c>
      <c r="P485" s="34">
        <f t="shared" si="137"/>
        <v>0</v>
      </c>
      <c r="Q485" s="35">
        <f t="shared" si="137"/>
        <v>0</v>
      </c>
      <c r="R485" s="36">
        <f t="shared" si="137"/>
        <v>1</v>
      </c>
      <c r="S485" s="35">
        <f t="shared" si="137"/>
        <v>0</v>
      </c>
      <c r="T485" s="34">
        <f t="shared" si="137"/>
        <v>0</v>
      </c>
      <c r="U485" s="35">
        <f t="shared" si="137"/>
        <v>0</v>
      </c>
      <c r="V485" s="34">
        <f t="shared" si="137"/>
        <v>8</v>
      </c>
      <c r="W485" s="35">
        <f t="shared" si="137"/>
        <v>2</v>
      </c>
      <c r="X485" s="35">
        <f t="shared" si="137"/>
        <v>10</v>
      </c>
      <c r="Z485" s="184"/>
    </row>
    <row r="486" spans="1:26" ht="13.8" thickBot="1" x14ac:dyDescent="0.3">
      <c r="C486" s="1"/>
      <c r="Z486" s="184"/>
    </row>
    <row r="487" spans="1:26" x14ac:dyDescent="0.25">
      <c r="A487" s="204" t="s">
        <v>81</v>
      </c>
      <c r="B487" s="205"/>
      <c r="C487" s="205"/>
      <c r="D487" s="206" t="s">
        <v>0</v>
      </c>
      <c r="E487" s="206"/>
      <c r="F487" s="206" t="s">
        <v>1</v>
      </c>
      <c r="G487" s="206"/>
      <c r="H487" s="206" t="s">
        <v>2</v>
      </c>
      <c r="I487" s="206"/>
      <c r="J487" s="206" t="s">
        <v>9</v>
      </c>
      <c r="K487" s="206"/>
      <c r="L487" s="206" t="s">
        <v>3</v>
      </c>
      <c r="M487" s="206"/>
      <c r="N487" s="206" t="s">
        <v>10</v>
      </c>
      <c r="O487" s="206"/>
      <c r="P487" s="206" t="s">
        <v>4</v>
      </c>
      <c r="Q487" s="206"/>
      <c r="R487" s="206" t="s">
        <v>5</v>
      </c>
      <c r="S487" s="206"/>
      <c r="T487" s="206" t="s">
        <v>6</v>
      </c>
      <c r="U487" s="206"/>
      <c r="V487" s="206" t="s">
        <v>11</v>
      </c>
      <c r="W487" s="206"/>
      <c r="X487" s="208" t="s">
        <v>12</v>
      </c>
      <c r="Z487" s="184"/>
    </row>
    <row r="488" spans="1:26" ht="13.8" thickBot="1" x14ac:dyDescent="0.3">
      <c r="A488" s="211" t="s">
        <v>137</v>
      </c>
      <c r="B488" s="212"/>
      <c r="C488" s="212"/>
      <c r="D488" s="207"/>
      <c r="E488" s="207"/>
      <c r="F488" s="207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07"/>
      <c r="S488" s="207"/>
      <c r="T488" s="207"/>
      <c r="U488" s="207"/>
      <c r="V488" s="207"/>
      <c r="W488" s="207"/>
      <c r="X488" s="209"/>
      <c r="Z488" s="184"/>
    </row>
    <row r="489" spans="1:26" ht="13.8" thickBot="1" x14ac:dyDescent="0.3">
      <c r="A489" s="213" t="s">
        <v>82</v>
      </c>
      <c r="B489" s="214"/>
      <c r="C489" s="215"/>
      <c r="D489" s="176" t="s">
        <v>13</v>
      </c>
      <c r="E489" s="177" t="s">
        <v>14</v>
      </c>
      <c r="F489" s="176" t="s">
        <v>13</v>
      </c>
      <c r="G489" s="177" t="s">
        <v>14</v>
      </c>
      <c r="H489" s="176" t="s">
        <v>13</v>
      </c>
      <c r="I489" s="177" t="s">
        <v>14</v>
      </c>
      <c r="J489" s="176" t="s">
        <v>13</v>
      </c>
      <c r="K489" s="177" t="s">
        <v>14</v>
      </c>
      <c r="L489" s="178" t="s">
        <v>13</v>
      </c>
      <c r="M489" s="177" t="s">
        <v>14</v>
      </c>
      <c r="N489" s="176" t="s">
        <v>13</v>
      </c>
      <c r="O489" s="177" t="s">
        <v>14</v>
      </c>
      <c r="P489" s="176" t="s">
        <v>13</v>
      </c>
      <c r="Q489" s="177" t="s">
        <v>14</v>
      </c>
      <c r="R489" s="176" t="s">
        <v>13</v>
      </c>
      <c r="S489" s="177" t="s">
        <v>14</v>
      </c>
      <c r="T489" s="176" t="s">
        <v>13</v>
      </c>
      <c r="U489" s="179" t="s">
        <v>14</v>
      </c>
      <c r="V489" s="3" t="s">
        <v>13</v>
      </c>
      <c r="W489" s="4" t="s">
        <v>14</v>
      </c>
      <c r="X489" s="210"/>
      <c r="Z489" s="184"/>
    </row>
    <row r="490" spans="1:26" ht="26.4" x14ac:dyDescent="0.25">
      <c r="A490" s="192" t="s">
        <v>75</v>
      </c>
      <c r="B490" s="195" t="s">
        <v>16</v>
      </c>
      <c r="C490" s="9" t="s">
        <v>17</v>
      </c>
      <c r="D490" s="10">
        <v>0</v>
      </c>
      <c r="E490" s="11">
        <v>4</v>
      </c>
      <c r="F490" s="10">
        <v>0</v>
      </c>
      <c r="G490" s="11">
        <v>0</v>
      </c>
      <c r="H490" s="12">
        <v>0</v>
      </c>
      <c r="I490" s="11">
        <v>0</v>
      </c>
      <c r="J490" s="10">
        <v>0</v>
      </c>
      <c r="K490" s="11">
        <v>0</v>
      </c>
      <c r="L490" s="12">
        <v>0</v>
      </c>
      <c r="M490" s="11">
        <v>0</v>
      </c>
      <c r="N490" s="10">
        <v>0</v>
      </c>
      <c r="O490" s="11">
        <v>0</v>
      </c>
      <c r="P490" s="10">
        <v>1</v>
      </c>
      <c r="Q490" s="11">
        <v>0</v>
      </c>
      <c r="R490" s="12">
        <v>0</v>
      </c>
      <c r="S490" s="11">
        <v>1</v>
      </c>
      <c r="T490" s="10">
        <v>0</v>
      </c>
      <c r="U490" s="11">
        <v>0</v>
      </c>
      <c r="V490" s="13">
        <f>SUM(R490,P490,N490,L490,J490,H490,F490,D490, T490)</f>
        <v>1</v>
      </c>
      <c r="W490" s="11">
        <f>SUM(S490,Q490,O490,M490,K490,I490,G490,E490,U490)</f>
        <v>5</v>
      </c>
      <c r="X490" s="11">
        <f>SUM(V490:W490)</f>
        <v>6</v>
      </c>
      <c r="Z490" s="184"/>
    </row>
    <row r="491" spans="1:26" ht="26.4" x14ac:dyDescent="0.25">
      <c r="A491" s="193"/>
      <c r="B491" s="196"/>
      <c r="C491" s="9" t="s">
        <v>18</v>
      </c>
      <c r="D491" s="10">
        <v>0</v>
      </c>
      <c r="E491" s="11">
        <v>3</v>
      </c>
      <c r="F491" s="10">
        <v>0</v>
      </c>
      <c r="G491" s="11">
        <v>0</v>
      </c>
      <c r="H491" s="12">
        <v>0</v>
      </c>
      <c r="I491" s="11">
        <v>0</v>
      </c>
      <c r="J491" s="10">
        <v>0</v>
      </c>
      <c r="K491" s="11">
        <v>0</v>
      </c>
      <c r="L491" s="12">
        <v>0</v>
      </c>
      <c r="M491" s="11">
        <v>0</v>
      </c>
      <c r="N491" s="10">
        <v>0</v>
      </c>
      <c r="O491" s="11">
        <v>0</v>
      </c>
      <c r="P491" s="10">
        <v>0</v>
      </c>
      <c r="Q491" s="11">
        <v>0</v>
      </c>
      <c r="R491" s="12">
        <v>0</v>
      </c>
      <c r="S491" s="11">
        <v>0</v>
      </c>
      <c r="T491" s="10">
        <v>0</v>
      </c>
      <c r="U491" s="11">
        <v>0</v>
      </c>
      <c r="V491" s="10">
        <f>SUM(R491,P491,N491,L491,J491,H491,F491,D491, T491)</f>
        <v>0</v>
      </c>
      <c r="W491" s="11">
        <f>SUM(S491,Q491,O491,M491,K491,I491,G491,E491,U491)</f>
        <v>3</v>
      </c>
      <c r="X491" s="11">
        <f>SUM(V491:W491)</f>
        <v>3</v>
      </c>
      <c r="Z491" s="184"/>
    </row>
    <row r="492" spans="1:26" ht="13.8" thickBot="1" x14ac:dyDescent="0.3">
      <c r="A492" s="193"/>
      <c r="B492" s="197"/>
      <c r="C492" s="14" t="s">
        <v>19</v>
      </c>
      <c r="D492" s="15">
        <f t="shared" ref="D492:X492" si="138">SUM(D490:D491)</f>
        <v>0</v>
      </c>
      <c r="E492" s="16">
        <f t="shared" si="138"/>
        <v>7</v>
      </c>
      <c r="F492" s="17">
        <f t="shared" si="138"/>
        <v>0</v>
      </c>
      <c r="G492" s="18">
        <f t="shared" si="138"/>
        <v>0</v>
      </c>
      <c r="H492" s="19">
        <f t="shared" si="138"/>
        <v>0</v>
      </c>
      <c r="I492" s="16">
        <f t="shared" si="138"/>
        <v>0</v>
      </c>
      <c r="J492" s="17">
        <f t="shared" si="138"/>
        <v>0</v>
      </c>
      <c r="K492" s="20">
        <f t="shared" si="138"/>
        <v>0</v>
      </c>
      <c r="L492" s="21">
        <f t="shared" si="138"/>
        <v>0</v>
      </c>
      <c r="M492" s="22">
        <f t="shared" si="138"/>
        <v>0</v>
      </c>
      <c r="N492" s="15">
        <f t="shared" si="138"/>
        <v>0</v>
      </c>
      <c r="O492" s="22">
        <f t="shared" si="138"/>
        <v>0</v>
      </c>
      <c r="P492" s="17">
        <f t="shared" si="138"/>
        <v>1</v>
      </c>
      <c r="Q492" s="20">
        <f t="shared" si="138"/>
        <v>0</v>
      </c>
      <c r="R492" s="15">
        <f t="shared" si="138"/>
        <v>0</v>
      </c>
      <c r="S492" s="16">
        <f t="shared" si="138"/>
        <v>1</v>
      </c>
      <c r="T492" s="17">
        <f t="shared" si="138"/>
        <v>0</v>
      </c>
      <c r="U492" s="20">
        <f t="shared" si="138"/>
        <v>0</v>
      </c>
      <c r="V492" s="23">
        <f t="shared" si="138"/>
        <v>1</v>
      </c>
      <c r="W492" s="24">
        <f t="shared" si="138"/>
        <v>8</v>
      </c>
      <c r="X492" s="25">
        <f t="shared" si="138"/>
        <v>9</v>
      </c>
      <c r="Z492" s="184"/>
    </row>
    <row r="493" spans="1:26" ht="26.4" x14ac:dyDescent="0.25">
      <c r="A493" s="193"/>
      <c r="B493" s="198" t="s">
        <v>20</v>
      </c>
      <c r="C493" s="5" t="s">
        <v>17</v>
      </c>
      <c r="D493" s="6">
        <v>1</v>
      </c>
      <c r="E493" s="7">
        <v>0</v>
      </c>
      <c r="F493" s="6">
        <v>0</v>
      </c>
      <c r="G493" s="7">
        <v>0</v>
      </c>
      <c r="H493" s="8">
        <v>0</v>
      </c>
      <c r="I493" s="7">
        <v>0</v>
      </c>
      <c r="J493" s="6">
        <v>0</v>
      </c>
      <c r="K493" s="7">
        <v>0</v>
      </c>
      <c r="L493" s="8">
        <v>0</v>
      </c>
      <c r="M493" s="7">
        <v>0</v>
      </c>
      <c r="N493" s="6">
        <v>0</v>
      </c>
      <c r="O493" s="7">
        <v>0</v>
      </c>
      <c r="P493" s="6">
        <v>0</v>
      </c>
      <c r="Q493" s="7">
        <v>0</v>
      </c>
      <c r="R493" s="8">
        <v>0</v>
      </c>
      <c r="S493" s="7">
        <v>0</v>
      </c>
      <c r="T493" s="6">
        <v>0</v>
      </c>
      <c r="U493" s="7">
        <v>0</v>
      </c>
      <c r="V493" s="6">
        <f>SUM(R493,P493,N493,L493,J493,H493,F493,D493, T493)</f>
        <v>1</v>
      </c>
      <c r="W493" s="7">
        <f>SUM(S493,Q493,O493,M493,K493,I493,G493,E493,U493)</f>
        <v>0</v>
      </c>
      <c r="X493" s="7">
        <f>SUM(V493:W493)</f>
        <v>1</v>
      </c>
      <c r="Z493" s="184"/>
    </row>
    <row r="494" spans="1:26" ht="26.4" x14ac:dyDescent="0.25">
      <c r="A494" s="193"/>
      <c r="B494" s="199"/>
      <c r="C494" s="26" t="s">
        <v>18</v>
      </c>
      <c r="D494" s="27">
        <v>0</v>
      </c>
      <c r="E494" s="28">
        <v>1</v>
      </c>
      <c r="F494" s="27">
        <v>0</v>
      </c>
      <c r="G494" s="28">
        <v>0</v>
      </c>
      <c r="H494" s="29">
        <v>0</v>
      </c>
      <c r="I494" s="28">
        <v>0</v>
      </c>
      <c r="J494" s="27">
        <v>0</v>
      </c>
      <c r="K494" s="28">
        <v>0</v>
      </c>
      <c r="L494" s="29">
        <v>0</v>
      </c>
      <c r="M494" s="28">
        <v>0</v>
      </c>
      <c r="N494" s="27">
        <v>0</v>
      </c>
      <c r="O494" s="28">
        <v>0</v>
      </c>
      <c r="P494" s="27">
        <v>0</v>
      </c>
      <c r="Q494" s="28">
        <v>0</v>
      </c>
      <c r="R494" s="29">
        <v>0</v>
      </c>
      <c r="S494" s="28">
        <v>0</v>
      </c>
      <c r="T494" s="27">
        <v>0</v>
      </c>
      <c r="U494" s="28">
        <v>0</v>
      </c>
      <c r="V494" s="10">
        <f>SUM(R494,P494,N494,L494,J494,H494,F494,D494, T494)</f>
        <v>0</v>
      </c>
      <c r="W494" s="11">
        <f>SUM(S494,Q494,O494,M494,K494,I494,G494,E494,U494)</f>
        <v>1</v>
      </c>
      <c r="X494" s="11">
        <f>SUM(V494:W494)</f>
        <v>1</v>
      </c>
      <c r="Z494" s="184"/>
    </row>
    <row r="495" spans="1:26" ht="13.8" thickBot="1" x14ac:dyDescent="0.3">
      <c r="A495" s="194"/>
      <c r="B495" s="200"/>
      <c r="C495" s="44" t="s">
        <v>21</v>
      </c>
      <c r="D495" s="15">
        <f t="shared" ref="D495:X495" si="139">SUM(D493:D494)</f>
        <v>1</v>
      </c>
      <c r="E495" s="16">
        <f t="shared" si="139"/>
        <v>1</v>
      </c>
      <c r="F495" s="17">
        <f t="shared" si="139"/>
        <v>0</v>
      </c>
      <c r="G495" s="18">
        <f t="shared" si="139"/>
        <v>0</v>
      </c>
      <c r="H495" s="19">
        <f t="shared" si="139"/>
        <v>0</v>
      </c>
      <c r="I495" s="16">
        <f t="shared" si="139"/>
        <v>0</v>
      </c>
      <c r="J495" s="17">
        <f t="shared" si="139"/>
        <v>0</v>
      </c>
      <c r="K495" s="20">
        <f t="shared" si="139"/>
        <v>0</v>
      </c>
      <c r="L495" s="21">
        <f t="shared" si="139"/>
        <v>0</v>
      </c>
      <c r="M495" s="22">
        <f t="shared" si="139"/>
        <v>0</v>
      </c>
      <c r="N495" s="15">
        <f t="shared" si="139"/>
        <v>0</v>
      </c>
      <c r="O495" s="22">
        <f t="shared" si="139"/>
        <v>0</v>
      </c>
      <c r="P495" s="17">
        <f t="shared" si="139"/>
        <v>0</v>
      </c>
      <c r="Q495" s="20">
        <f t="shared" si="139"/>
        <v>0</v>
      </c>
      <c r="R495" s="15">
        <f t="shared" si="139"/>
        <v>0</v>
      </c>
      <c r="S495" s="16">
        <f t="shared" si="139"/>
        <v>0</v>
      </c>
      <c r="T495" s="17">
        <f t="shared" si="139"/>
        <v>0</v>
      </c>
      <c r="U495" s="20">
        <f t="shared" si="139"/>
        <v>0</v>
      </c>
      <c r="V495" s="31">
        <f t="shared" si="139"/>
        <v>1</v>
      </c>
      <c r="W495" s="32">
        <f t="shared" si="139"/>
        <v>1</v>
      </c>
      <c r="X495" s="33">
        <f t="shared" si="139"/>
        <v>2</v>
      </c>
      <c r="Z495" s="184"/>
    </row>
    <row r="496" spans="1:26" ht="13.8" thickBot="1" x14ac:dyDescent="0.3">
      <c r="A496" s="201" t="s">
        <v>11</v>
      </c>
      <c r="B496" s="202"/>
      <c r="C496" s="203"/>
      <c r="D496" s="34">
        <f t="shared" ref="D496:X496" si="140">SUM(D495,D492)</f>
        <v>1</v>
      </c>
      <c r="E496" s="35">
        <f t="shared" si="140"/>
        <v>8</v>
      </c>
      <c r="F496" s="34">
        <f t="shared" si="140"/>
        <v>0</v>
      </c>
      <c r="G496" s="35">
        <f t="shared" si="140"/>
        <v>0</v>
      </c>
      <c r="H496" s="36">
        <f t="shared" si="140"/>
        <v>0</v>
      </c>
      <c r="I496" s="35">
        <f t="shared" si="140"/>
        <v>0</v>
      </c>
      <c r="J496" s="34">
        <f t="shared" si="140"/>
        <v>0</v>
      </c>
      <c r="K496" s="35">
        <f t="shared" si="140"/>
        <v>0</v>
      </c>
      <c r="L496" s="36">
        <f t="shared" si="140"/>
        <v>0</v>
      </c>
      <c r="M496" s="35">
        <f t="shared" si="140"/>
        <v>0</v>
      </c>
      <c r="N496" s="34">
        <f t="shared" si="140"/>
        <v>0</v>
      </c>
      <c r="O496" s="35">
        <f t="shared" si="140"/>
        <v>0</v>
      </c>
      <c r="P496" s="34">
        <f t="shared" si="140"/>
        <v>1</v>
      </c>
      <c r="Q496" s="35">
        <f t="shared" si="140"/>
        <v>0</v>
      </c>
      <c r="R496" s="36">
        <f t="shared" si="140"/>
        <v>0</v>
      </c>
      <c r="S496" s="35">
        <f t="shared" si="140"/>
        <v>1</v>
      </c>
      <c r="T496" s="34">
        <f t="shared" si="140"/>
        <v>0</v>
      </c>
      <c r="U496" s="35">
        <f t="shared" si="140"/>
        <v>0</v>
      </c>
      <c r="V496" s="34">
        <f t="shared" si="140"/>
        <v>2</v>
      </c>
      <c r="W496" s="35">
        <f t="shared" si="140"/>
        <v>9</v>
      </c>
      <c r="X496" s="35">
        <f t="shared" si="140"/>
        <v>11</v>
      </c>
      <c r="Z496" s="184"/>
    </row>
    <row r="497" spans="1:26" ht="13.8" thickBot="1" x14ac:dyDescent="0.3">
      <c r="C497" s="1"/>
      <c r="Z497" s="184"/>
    </row>
    <row r="498" spans="1:26" ht="12.75" customHeight="1" x14ac:dyDescent="0.25">
      <c r="A498" s="204" t="s">
        <v>83</v>
      </c>
      <c r="B498" s="205"/>
      <c r="C498" s="205"/>
      <c r="D498" s="206" t="s">
        <v>0</v>
      </c>
      <c r="E498" s="206"/>
      <c r="F498" s="206" t="s">
        <v>1</v>
      </c>
      <c r="G498" s="206"/>
      <c r="H498" s="206" t="s">
        <v>2</v>
      </c>
      <c r="I498" s="206"/>
      <c r="J498" s="206" t="s">
        <v>9</v>
      </c>
      <c r="K498" s="206"/>
      <c r="L498" s="206" t="s">
        <v>3</v>
      </c>
      <c r="M498" s="206"/>
      <c r="N498" s="206" t="s">
        <v>10</v>
      </c>
      <c r="O498" s="206"/>
      <c r="P498" s="206" t="s">
        <v>4</v>
      </c>
      <c r="Q498" s="206"/>
      <c r="R498" s="206" t="s">
        <v>5</v>
      </c>
      <c r="S498" s="206"/>
      <c r="T498" s="206" t="s">
        <v>6</v>
      </c>
      <c r="U498" s="206"/>
      <c r="V498" s="206" t="s">
        <v>11</v>
      </c>
      <c r="W498" s="206"/>
      <c r="X498" s="208" t="s">
        <v>12</v>
      </c>
      <c r="Z498" s="184"/>
    </row>
    <row r="499" spans="1:26" ht="13.8" thickBot="1" x14ac:dyDescent="0.3">
      <c r="A499" s="211" t="s">
        <v>137</v>
      </c>
      <c r="B499" s="212"/>
      <c r="C499" s="212"/>
      <c r="D499" s="207"/>
      <c r="E499" s="207"/>
      <c r="F499" s="207"/>
      <c r="G499" s="207"/>
      <c r="H499" s="207"/>
      <c r="I499" s="207"/>
      <c r="J499" s="207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9"/>
      <c r="Z499" s="184"/>
    </row>
    <row r="500" spans="1:26" ht="13.8" thickBot="1" x14ac:dyDescent="0.3">
      <c r="A500" s="213" t="s">
        <v>84</v>
      </c>
      <c r="B500" s="214"/>
      <c r="C500" s="215"/>
      <c r="D500" s="176" t="s">
        <v>13</v>
      </c>
      <c r="E500" s="177" t="s">
        <v>14</v>
      </c>
      <c r="F500" s="176" t="s">
        <v>13</v>
      </c>
      <c r="G500" s="177" t="s">
        <v>14</v>
      </c>
      <c r="H500" s="176" t="s">
        <v>13</v>
      </c>
      <c r="I500" s="177" t="s">
        <v>14</v>
      </c>
      <c r="J500" s="176" t="s">
        <v>13</v>
      </c>
      <c r="K500" s="177" t="s">
        <v>14</v>
      </c>
      <c r="L500" s="178" t="s">
        <v>13</v>
      </c>
      <c r="M500" s="177" t="s">
        <v>14</v>
      </c>
      <c r="N500" s="176" t="s">
        <v>13</v>
      </c>
      <c r="O500" s="177" t="s">
        <v>14</v>
      </c>
      <c r="P500" s="176" t="s">
        <v>13</v>
      </c>
      <c r="Q500" s="177" t="s">
        <v>14</v>
      </c>
      <c r="R500" s="176" t="s">
        <v>13</v>
      </c>
      <c r="S500" s="177" t="s">
        <v>14</v>
      </c>
      <c r="T500" s="176" t="s">
        <v>13</v>
      </c>
      <c r="U500" s="179" t="s">
        <v>14</v>
      </c>
      <c r="V500" s="3" t="s">
        <v>13</v>
      </c>
      <c r="W500" s="4" t="s">
        <v>14</v>
      </c>
      <c r="X500" s="210"/>
      <c r="Z500" s="184"/>
    </row>
    <row r="501" spans="1:26" ht="26.4" x14ac:dyDescent="0.25">
      <c r="A501" s="192" t="s">
        <v>68</v>
      </c>
      <c r="B501" s="195" t="s">
        <v>16</v>
      </c>
      <c r="C501" s="115" t="s">
        <v>17</v>
      </c>
      <c r="D501" s="6">
        <v>0</v>
      </c>
      <c r="E501" s="7">
        <v>1</v>
      </c>
      <c r="F501" s="6">
        <v>0</v>
      </c>
      <c r="G501" s="7">
        <v>0</v>
      </c>
      <c r="H501" s="8">
        <v>0</v>
      </c>
      <c r="I501" s="7">
        <v>0</v>
      </c>
      <c r="J501" s="6">
        <v>0</v>
      </c>
      <c r="K501" s="7">
        <v>0</v>
      </c>
      <c r="L501" s="8">
        <v>0</v>
      </c>
      <c r="M501" s="7">
        <v>0</v>
      </c>
      <c r="N501" s="6">
        <v>0</v>
      </c>
      <c r="O501" s="7">
        <v>0</v>
      </c>
      <c r="P501" s="6">
        <v>0</v>
      </c>
      <c r="Q501" s="7">
        <v>0</v>
      </c>
      <c r="R501" s="8">
        <v>0</v>
      </c>
      <c r="S501" s="7">
        <v>1</v>
      </c>
      <c r="T501" s="6">
        <v>0</v>
      </c>
      <c r="U501" s="7">
        <v>0</v>
      </c>
      <c r="V501" s="6">
        <f>SUM(R501,P501,N501,L501,J501,H501,F501,D501, T501)</f>
        <v>0</v>
      </c>
      <c r="W501" s="7">
        <f>SUM(S501,Q501,O501,M501,K501,I501,G501,E501,U501)</f>
        <v>2</v>
      </c>
      <c r="X501" s="7">
        <f>SUM(V501:W501)</f>
        <v>2</v>
      </c>
      <c r="Z501" s="184"/>
    </row>
    <row r="502" spans="1:26" ht="26.4" x14ac:dyDescent="0.25">
      <c r="A502" s="193"/>
      <c r="B502" s="196"/>
      <c r="C502" s="9" t="s">
        <v>18</v>
      </c>
      <c r="D502" s="10">
        <v>0</v>
      </c>
      <c r="E502" s="11">
        <v>2</v>
      </c>
      <c r="F502" s="10">
        <v>0</v>
      </c>
      <c r="G502" s="11">
        <v>0</v>
      </c>
      <c r="H502" s="12">
        <v>0</v>
      </c>
      <c r="I502" s="11">
        <v>0</v>
      </c>
      <c r="J502" s="10">
        <v>0</v>
      </c>
      <c r="K502" s="11">
        <v>0</v>
      </c>
      <c r="L502" s="12">
        <v>0</v>
      </c>
      <c r="M502" s="11">
        <v>0</v>
      </c>
      <c r="N502" s="10">
        <v>0</v>
      </c>
      <c r="O502" s="11">
        <v>0</v>
      </c>
      <c r="P502" s="10">
        <v>0</v>
      </c>
      <c r="Q502" s="11">
        <v>0</v>
      </c>
      <c r="R502" s="12">
        <v>1</v>
      </c>
      <c r="S502" s="11">
        <v>1</v>
      </c>
      <c r="T502" s="10">
        <v>0</v>
      </c>
      <c r="U502" s="11">
        <v>0</v>
      </c>
      <c r="V502" s="13">
        <f>SUM(R502,P502,N502,L502,J502,H502,F502,D502, T502)</f>
        <v>1</v>
      </c>
      <c r="W502" s="11">
        <f>SUM(S502,Q502,O502,M502,K502,I502,G502,E502,U502)</f>
        <v>3</v>
      </c>
      <c r="X502" s="11">
        <f>SUM(V502:W502)</f>
        <v>4</v>
      </c>
      <c r="Z502" s="184"/>
    </row>
    <row r="503" spans="1:26" ht="13.8" thickBot="1" x14ac:dyDescent="0.3">
      <c r="A503" s="193"/>
      <c r="B503" s="197"/>
      <c r="C503" s="41" t="s">
        <v>19</v>
      </c>
      <c r="D503" s="15">
        <f t="shared" ref="D503:X503" si="141">SUM(D501:D502)</f>
        <v>0</v>
      </c>
      <c r="E503" s="16">
        <f t="shared" si="141"/>
        <v>3</v>
      </c>
      <c r="F503" s="17">
        <f t="shared" si="141"/>
        <v>0</v>
      </c>
      <c r="G503" s="18">
        <f t="shared" si="141"/>
        <v>0</v>
      </c>
      <c r="H503" s="19">
        <f t="shared" si="141"/>
        <v>0</v>
      </c>
      <c r="I503" s="16">
        <f t="shared" si="141"/>
        <v>0</v>
      </c>
      <c r="J503" s="17">
        <f t="shared" si="141"/>
        <v>0</v>
      </c>
      <c r="K503" s="20">
        <f t="shared" si="141"/>
        <v>0</v>
      </c>
      <c r="L503" s="21">
        <f t="shared" si="141"/>
        <v>0</v>
      </c>
      <c r="M503" s="22">
        <f t="shared" si="141"/>
        <v>0</v>
      </c>
      <c r="N503" s="15">
        <f t="shared" si="141"/>
        <v>0</v>
      </c>
      <c r="O503" s="22">
        <f t="shared" si="141"/>
        <v>0</v>
      </c>
      <c r="P503" s="17">
        <f t="shared" si="141"/>
        <v>0</v>
      </c>
      <c r="Q503" s="20">
        <f t="shared" si="141"/>
        <v>0</v>
      </c>
      <c r="R503" s="15">
        <f t="shared" si="141"/>
        <v>1</v>
      </c>
      <c r="S503" s="16">
        <f t="shared" si="141"/>
        <v>2</v>
      </c>
      <c r="T503" s="17">
        <f t="shared" si="141"/>
        <v>0</v>
      </c>
      <c r="U503" s="20">
        <f t="shared" si="141"/>
        <v>0</v>
      </c>
      <c r="V503" s="31">
        <f t="shared" si="141"/>
        <v>1</v>
      </c>
      <c r="W503" s="32">
        <f t="shared" si="141"/>
        <v>5</v>
      </c>
      <c r="X503" s="33">
        <f t="shared" si="141"/>
        <v>6</v>
      </c>
      <c r="Z503" s="184"/>
    </row>
    <row r="504" spans="1:26" ht="26.4" x14ac:dyDescent="0.25">
      <c r="A504" s="193"/>
      <c r="B504" s="219" t="s">
        <v>20</v>
      </c>
      <c r="C504" s="115" t="s">
        <v>17</v>
      </c>
      <c r="D504" s="6">
        <v>0</v>
      </c>
      <c r="E504" s="7">
        <v>0</v>
      </c>
      <c r="F504" s="6">
        <v>0</v>
      </c>
      <c r="G504" s="7">
        <v>0</v>
      </c>
      <c r="H504" s="8">
        <v>0</v>
      </c>
      <c r="I504" s="7">
        <v>0</v>
      </c>
      <c r="J504" s="6">
        <v>0</v>
      </c>
      <c r="K504" s="7">
        <v>0</v>
      </c>
      <c r="L504" s="8">
        <v>0</v>
      </c>
      <c r="M504" s="7">
        <v>0</v>
      </c>
      <c r="N504" s="6">
        <v>0</v>
      </c>
      <c r="O504" s="7">
        <v>0</v>
      </c>
      <c r="P504" s="6">
        <v>0</v>
      </c>
      <c r="Q504" s="7">
        <v>0</v>
      </c>
      <c r="R504" s="8">
        <v>0</v>
      </c>
      <c r="S504" s="7">
        <v>0</v>
      </c>
      <c r="T504" s="6">
        <v>0</v>
      </c>
      <c r="U504" s="7">
        <v>0</v>
      </c>
      <c r="V504" s="6">
        <f>SUM(R504,P504,N504,L504,J504,H504,F504,D504, T504)</f>
        <v>0</v>
      </c>
      <c r="W504" s="7">
        <f>SUM(S504,Q504,O504,M504,K504,I504,G504,E504,U504)</f>
        <v>0</v>
      </c>
      <c r="X504" s="7">
        <f>SUM(V504:W504)</f>
        <v>0</v>
      </c>
      <c r="Z504" s="184"/>
    </row>
    <row r="505" spans="1:26" ht="26.4" x14ac:dyDescent="0.25">
      <c r="A505" s="193"/>
      <c r="B505" s="220"/>
      <c r="C505" s="26" t="s">
        <v>18</v>
      </c>
      <c r="D505" s="27">
        <v>0</v>
      </c>
      <c r="E505" s="28">
        <v>0</v>
      </c>
      <c r="F505" s="27">
        <v>0</v>
      </c>
      <c r="G505" s="28">
        <v>0</v>
      </c>
      <c r="H505" s="29">
        <v>0</v>
      </c>
      <c r="I505" s="28">
        <v>0</v>
      </c>
      <c r="J505" s="27">
        <v>0</v>
      </c>
      <c r="K505" s="28">
        <v>0</v>
      </c>
      <c r="L505" s="29">
        <v>1</v>
      </c>
      <c r="M505" s="28">
        <v>0</v>
      </c>
      <c r="N505" s="27">
        <v>0</v>
      </c>
      <c r="O505" s="28">
        <v>0</v>
      </c>
      <c r="P505" s="27">
        <v>0</v>
      </c>
      <c r="Q505" s="28">
        <v>0</v>
      </c>
      <c r="R505" s="29">
        <v>0</v>
      </c>
      <c r="S505" s="28">
        <v>0</v>
      </c>
      <c r="T505" s="27">
        <v>0</v>
      </c>
      <c r="U505" s="28">
        <v>0</v>
      </c>
      <c r="V505" s="49">
        <f>SUM(R505,P505,N505,L505,J505,H505,F505,D505, T505)</f>
        <v>1</v>
      </c>
      <c r="W505" s="50">
        <f>SUM(S505,Q505,O505,M505,K505,I505,G505,E505,U505)</f>
        <v>0</v>
      </c>
      <c r="X505" s="50">
        <f>SUM(V505:W505)</f>
        <v>1</v>
      </c>
      <c r="Z505" s="184"/>
    </row>
    <row r="506" spans="1:26" ht="13.8" thickBot="1" x14ac:dyDescent="0.3">
      <c r="A506" s="194"/>
      <c r="B506" s="221"/>
      <c r="C506" s="44" t="s">
        <v>21</v>
      </c>
      <c r="D506" s="15">
        <f t="shared" ref="D506:X506" si="142">SUM(D504:D505)</f>
        <v>0</v>
      </c>
      <c r="E506" s="16">
        <f t="shared" si="142"/>
        <v>0</v>
      </c>
      <c r="F506" s="17">
        <f t="shared" si="142"/>
        <v>0</v>
      </c>
      <c r="G506" s="18">
        <f t="shared" si="142"/>
        <v>0</v>
      </c>
      <c r="H506" s="19">
        <f t="shared" si="142"/>
        <v>0</v>
      </c>
      <c r="I506" s="16">
        <f t="shared" si="142"/>
        <v>0</v>
      </c>
      <c r="J506" s="17">
        <f t="shared" si="142"/>
        <v>0</v>
      </c>
      <c r="K506" s="20">
        <f t="shared" si="142"/>
        <v>0</v>
      </c>
      <c r="L506" s="21">
        <f t="shared" si="142"/>
        <v>1</v>
      </c>
      <c r="M506" s="22">
        <f t="shared" si="142"/>
        <v>0</v>
      </c>
      <c r="N506" s="15">
        <f t="shared" si="142"/>
        <v>0</v>
      </c>
      <c r="O506" s="22">
        <f t="shared" si="142"/>
        <v>0</v>
      </c>
      <c r="P506" s="17">
        <f t="shared" si="142"/>
        <v>0</v>
      </c>
      <c r="Q506" s="20">
        <f t="shared" si="142"/>
        <v>0</v>
      </c>
      <c r="R506" s="15">
        <f t="shared" si="142"/>
        <v>0</v>
      </c>
      <c r="S506" s="16">
        <f t="shared" si="142"/>
        <v>0</v>
      </c>
      <c r="T506" s="17">
        <f t="shared" si="142"/>
        <v>0</v>
      </c>
      <c r="U506" s="20">
        <f t="shared" si="142"/>
        <v>0</v>
      </c>
      <c r="V506" s="31">
        <f t="shared" si="142"/>
        <v>1</v>
      </c>
      <c r="W506" s="32">
        <f t="shared" si="142"/>
        <v>0</v>
      </c>
      <c r="X506" s="33">
        <f t="shared" si="142"/>
        <v>1</v>
      </c>
      <c r="Z506" s="184"/>
    </row>
    <row r="507" spans="1:26" ht="13.8" thickBot="1" x14ac:dyDescent="0.3">
      <c r="A507" s="201" t="s">
        <v>11</v>
      </c>
      <c r="B507" s="202"/>
      <c r="C507" s="203"/>
      <c r="D507" s="34">
        <f t="shared" ref="D507:X507" si="143">SUM(D506,D503)</f>
        <v>0</v>
      </c>
      <c r="E507" s="35">
        <f t="shared" si="143"/>
        <v>3</v>
      </c>
      <c r="F507" s="34">
        <f t="shared" si="143"/>
        <v>0</v>
      </c>
      <c r="G507" s="35">
        <f t="shared" si="143"/>
        <v>0</v>
      </c>
      <c r="H507" s="36">
        <f t="shared" si="143"/>
        <v>0</v>
      </c>
      <c r="I507" s="35">
        <f t="shared" si="143"/>
        <v>0</v>
      </c>
      <c r="J507" s="34">
        <f t="shared" si="143"/>
        <v>0</v>
      </c>
      <c r="K507" s="35">
        <f t="shared" si="143"/>
        <v>0</v>
      </c>
      <c r="L507" s="36">
        <f t="shared" si="143"/>
        <v>1</v>
      </c>
      <c r="M507" s="35">
        <f t="shared" si="143"/>
        <v>0</v>
      </c>
      <c r="N507" s="34">
        <f t="shared" si="143"/>
        <v>0</v>
      </c>
      <c r="O507" s="35">
        <f t="shared" si="143"/>
        <v>0</v>
      </c>
      <c r="P507" s="34">
        <f t="shared" si="143"/>
        <v>0</v>
      </c>
      <c r="Q507" s="35">
        <f t="shared" si="143"/>
        <v>0</v>
      </c>
      <c r="R507" s="36">
        <f t="shared" si="143"/>
        <v>1</v>
      </c>
      <c r="S507" s="35">
        <f t="shared" si="143"/>
        <v>2</v>
      </c>
      <c r="T507" s="34">
        <f t="shared" si="143"/>
        <v>0</v>
      </c>
      <c r="U507" s="35">
        <f t="shared" si="143"/>
        <v>0</v>
      </c>
      <c r="V507" s="34">
        <f t="shared" si="143"/>
        <v>2</v>
      </c>
      <c r="W507" s="35">
        <f t="shared" si="143"/>
        <v>5</v>
      </c>
      <c r="X507" s="35">
        <f t="shared" si="143"/>
        <v>7</v>
      </c>
      <c r="Z507" s="184"/>
    </row>
    <row r="508" spans="1:26" ht="13.8" thickBot="1" x14ac:dyDescent="0.3">
      <c r="C508" s="1"/>
      <c r="Z508" s="184"/>
    </row>
    <row r="509" spans="1:26" ht="12.75" customHeight="1" x14ac:dyDescent="0.25">
      <c r="A509" s="204" t="s">
        <v>85</v>
      </c>
      <c r="B509" s="205"/>
      <c r="C509" s="205"/>
      <c r="D509" s="206" t="s">
        <v>0</v>
      </c>
      <c r="E509" s="206"/>
      <c r="F509" s="206" t="s">
        <v>1</v>
      </c>
      <c r="G509" s="206"/>
      <c r="H509" s="206" t="s">
        <v>2</v>
      </c>
      <c r="I509" s="206"/>
      <c r="J509" s="206" t="s">
        <v>9</v>
      </c>
      <c r="K509" s="206"/>
      <c r="L509" s="206" t="s">
        <v>3</v>
      </c>
      <c r="M509" s="206"/>
      <c r="N509" s="206" t="s">
        <v>10</v>
      </c>
      <c r="O509" s="206"/>
      <c r="P509" s="206" t="s">
        <v>4</v>
      </c>
      <c r="Q509" s="206"/>
      <c r="R509" s="206" t="s">
        <v>5</v>
      </c>
      <c r="S509" s="206"/>
      <c r="T509" s="206" t="s">
        <v>6</v>
      </c>
      <c r="U509" s="206"/>
      <c r="V509" s="206" t="s">
        <v>11</v>
      </c>
      <c r="W509" s="206"/>
      <c r="X509" s="208" t="s">
        <v>12</v>
      </c>
      <c r="Z509" s="184"/>
    </row>
    <row r="510" spans="1:26" ht="13.8" thickBot="1" x14ac:dyDescent="0.3">
      <c r="A510" s="211" t="s">
        <v>137</v>
      </c>
      <c r="B510" s="212"/>
      <c r="C510" s="212"/>
      <c r="D510" s="207"/>
      <c r="E510" s="207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9"/>
      <c r="Z510" s="184"/>
    </row>
    <row r="511" spans="1:26" ht="13.8" thickBot="1" x14ac:dyDescent="0.3">
      <c r="A511" s="213" t="s">
        <v>86</v>
      </c>
      <c r="B511" s="214"/>
      <c r="C511" s="215"/>
      <c r="D511" s="176" t="s">
        <v>13</v>
      </c>
      <c r="E511" s="177" t="s">
        <v>14</v>
      </c>
      <c r="F511" s="176" t="s">
        <v>13</v>
      </c>
      <c r="G511" s="177" t="s">
        <v>14</v>
      </c>
      <c r="H511" s="176" t="s">
        <v>13</v>
      </c>
      <c r="I511" s="177" t="s">
        <v>14</v>
      </c>
      <c r="J511" s="176" t="s">
        <v>13</v>
      </c>
      <c r="K511" s="177" t="s">
        <v>14</v>
      </c>
      <c r="L511" s="178" t="s">
        <v>13</v>
      </c>
      <c r="M511" s="177" t="s">
        <v>14</v>
      </c>
      <c r="N511" s="176" t="s">
        <v>13</v>
      </c>
      <c r="O511" s="177" t="s">
        <v>14</v>
      </c>
      <c r="P511" s="176" t="s">
        <v>13</v>
      </c>
      <c r="Q511" s="177" t="s">
        <v>14</v>
      </c>
      <c r="R511" s="176" t="s">
        <v>13</v>
      </c>
      <c r="S511" s="177" t="s">
        <v>14</v>
      </c>
      <c r="T511" s="176" t="s">
        <v>13</v>
      </c>
      <c r="U511" s="179" t="s">
        <v>14</v>
      </c>
      <c r="V511" s="3" t="s">
        <v>13</v>
      </c>
      <c r="W511" s="4" t="s">
        <v>14</v>
      </c>
      <c r="X511" s="210"/>
      <c r="Z511" s="184"/>
    </row>
    <row r="512" spans="1:26" ht="26.4" x14ac:dyDescent="0.25">
      <c r="A512" s="192" t="s">
        <v>37</v>
      </c>
      <c r="B512" s="195" t="s">
        <v>16</v>
      </c>
      <c r="C512" s="47" t="s">
        <v>17</v>
      </c>
      <c r="D512" s="10">
        <v>0</v>
      </c>
      <c r="E512" s="11">
        <v>0</v>
      </c>
      <c r="F512" s="10">
        <v>0</v>
      </c>
      <c r="G512" s="11">
        <v>0</v>
      </c>
      <c r="H512" s="12">
        <v>0</v>
      </c>
      <c r="I512" s="11">
        <v>0</v>
      </c>
      <c r="J512" s="10">
        <v>0</v>
      </c>
      <c r="K512" s="11">
        <v>0</v>
      </c>
      <c r="L512" s="12">
        <v>0</v>
      </c>
      <c r="M512" s="11">
        <v>0</v>
      </c>
      <c r="N512" s="10">
        <v>0</v>
      </c>
      <c r="O512" s="11">
        <v>0</v>
      </c>
      <c r="P512" s="10">
        <v>0</v>
      </c>
      <c r="Q512" s="11">
        <v>0</v>
      </c>
      <c r="R512" s="12">
        <v>0</v>
      </c>
      <c r="S512" s="11">
        <v>0</v>
      </c>
      <c r="T512" s="10">
        <v>0</v>
      </c>
      <c r="U512" s="11">
        <v>0</v>
      </c>
      <c r="V512" s="13">
        <f>SUM(R512,P512,N512,L512,J512,H512,F512,D512, T512)</f>
        <v>0</v>
      </c>
      <c r="W512" s="11">
        <f>SUM(S512,Q512,O512,M512,K512,I512,G512,E512,U512)</f>
        <v>0</v>
      </c>
      <c r="X512" s="11">
        <f>SUM(V512:W512)</f>
        <v>0</v>
      </c>
      <c r="Z512" s="184"/>
    </row>
    <row r="513" spans="1:26" ht="26.4" x14ac:dyDescent="0.25">
      <c r="A513" s="193"/>
      <c r="B513" s="196"/>
      <c r="C513" s="9" t="s">
        <v>18</v>
      </c>
      <c r="D513" s="10">
        <v>0</v>
      </c>
      <c r="E513" s="11">
        <v>1</v>
      </c>
      <c r="F513" s="10">
        <v>0</v>
      </c>
      <c r="G513" s="11">
        <v>0</v>
      </c>
      <c r="H513" s="12">
        <v>0</v>
      </c>
      <c r="I513" s="11">
        <v>0</v>
      </c>
      <c r="J513" s="10">
        <v>0</v>
      </c>
      <c r="K513" s="11">
        <v>0</v>
      </c>
      <c r="L513" s="12">
        <v>0</v>
      </c>
      <c r="M513" s="11">
        <v>0</v>
      </c>
      <c r="N513" s="10">
        <v>0</v>
      </c>
      <c r="O513" s="11">
        <v>0</v>
      </c>
      <c r="P513" s="10">
        <v>0</v>
      </c>
      <c r="Q513" s="11">
        <v>0</v>
      </c>
      <c r="R513" s="12">
        <v>0</v>
      </c>
      <c r="S513" s="11">
        <v>0</v>
      </c>
      <c r="T513" s="10">
        <v>0</v>
      </c>
      <c r="U513" s="11">
        <v>0</v>
      </c>
      <c r="V513" s="10">
        <f>SUM(R513,P513,N513,L513,J513,H513,F513,D513, T513)</f>
        <v>0</v>
      </c>
      <c r="W513" s="11">
        <f>SUM(S513,Q513,O513,M513,K513,I513,G513,E513,U513)</f>
        <v>1</v>
      </c>
      <c r="X513" s="11">
        <f>SUM(V513:W513)</f>
        <v>1</v>
      </c>
      <c r="Z513" s="184"/>
    </row>
    <row r="514" spans="1:26" ht="13.8" thickBot="1" x14ac:dyDescent="0.3">
      <c r="A514" s="193"/>
      <c r="B514" s="197"/>
      <c r="C514" s="48" t="s">
        <v>19</v>
      </c>
      <c r="D514" s="15">
        <f t="shared" ref="D514:X514" si="144">SUM(D512:D513)</f>
        <v>0</v>
      </c>
      <c r="E514" s="16">
        <f t="shared" si="144"/>
        <v>1</v>
      </c>
      <c r="F514" s="17">
        <f t="shared" si="144"/>
        <v>0</v>
      </c>
      <c r="G514" s="18">
        <f t="shared" si="144"/>
        <v>0</v>
      </c>
      <c r="H514" s="19">
        <f t="shared" si="144"/>
        <v>0</v>
      </c>
      <c r="I514" s="16">
        <f t="shared" si="144"/>
        <v>0</v>
      </c>
      <c r="J514" s="17">
        <f t="shared" si="144"/>
        <v>0</v>
      </c>
      <c r="K514" s="20">
        <f t="shared" si="144"/>
        <v>0</v>
      </c>
      <c r="L514" s="21">
        <f t="shared" si="144"/>
        <v>0</v>
      </c>
      <c r="M514" s="22">
        <f t="shared" si="144"/>
        <v>0</v>
      </c>
      <c r="N514" s="15">
        <f t="shared" si="144"/>
        <v>0</v>
      </c>
      <c r="O514" s="22">
        <f t="shared" si="144"/>
        <v>0</v>
      </c>
      <c r="P514" s="17">
        <f t="shared" si="144"/>
        <v>0</v>
      </c>
      <c r="Q514" s="20">
        <f t="shared" si="144"/>
        <v>0</v>
      </c>
      <c r="R514" s="15">
        <f t="shared" si="144"/>
        <v>0</v>
      </c>
      <c r="S514" s="16">
        <f t="shared" si="144"/>
        <v>0</v>
      </c>
      <c r="T514" s="17">
        <f t="shared" si="144"/>
        <v>0</v>
      </c>
      <c r="U514" s="20">
        <f t="shared" si="144"/>
        <v>0</v>
      </c>
      <c r="V514" s="23">
        <f t="shared" si="144"/>
        <v>0</v>
      </c>
      <c r="W514" s="24">
        <f t="shared" si="144"/>
        <v>1</v>
      </c>
      <c r="X514" s="25">
        <f t="shared" si="144"/>
        <v>1</v>
      </c>
      <c r="Z514" s="184"/>
    </row>
    <row r="515" spans="1:26" ht="26.4" x14ac:dyDescent="0.25">
      <c r="A515" s="193"/>
      <c r="B515" s="198" t="s">
        <v>20</v>
      </c>
      <c r="C515" s="115" t="s">
        <v>17</v>
      </c>
      <c r="D515" s="6">
        <v>4</v>
      </c>
      <c r="E515" s="7">
        <v>3</v>
      </c>
      <c r="F515" s="6">
        <v>0</v>
      </c>
      <c r="G515" s="7">
        <v>0</v>
      </c>
      <c r="H515" s="8">
        <v>0</v>
      </c>
      <c r="I515" s="7">
        <v>0</v>
      </c>
      <c r="J515" s="6">
        <v>0</v>
      </c>
      <c r="K515" s="7">
        <v>0</v>
      </c>
      <c r="L515" s="8">
        <v>0</v>
      </c>
      <c r="M515" s="7">
        <v>0</v>
      </c>
      <c r="N515" s="6">
        <v>1</v>
      </c>
      <c r="O515" s="7">
        <v>0</v>
      </c>
      <c r="P515" s="6">
        <v>0</v>
      </c>
      <c r="Q515" s="7">
        <v>0</v>
      </c>
      <c r="R515" s="8">
        <v>0</v>
      </c>
      <c r="S515" s="7">
        <v>0</v>
      </c>
      <c r="T515" s="6">
        <v>0</v>
      </c>
      <c r="U515" s="7">
        <v>0</v>
      </c>
      <c r="V515" s="6">
        <f>SUM(R515,P515,N515,L515,J515,H515,F515,D515, T515)</f>
        <v>5</v>
      </c>
      <c r="W515" s="7">
        <f>SUM(S515,Q515,O515,M515,K515,I515,G515,E515,U515)</f>
        <v>3</v>
      </c>
      <c r="X515" s="7">
        <f>SUM(V515:W515)</f>
        <v>8</v>
      </c>
      <c r="Z515" s="184"/>
    </row>
    <row r="516" spans="1:26" ht="26.4" x14ac:dyDescent="0.25">
      <c r="A516" s="193"/>
      <c r="B516" s="199"/>
      <c r="C516" s="9" t="s">
        <v>18</v>
      </c>
      <c r="D516" s="10">
        <v>2</v>
      </c>
      <c r="E516" s="11">
        <v>4</v>
      </c>
      <c r="F516" s="10">
        <v>0</v>
      </c>
      <c r="G516" s="11">
        <v>0</v>
      </c>
      <c r="H516" s="12">
        <v>0</v>
      </c>
      <c r="I516" s="11">
        <v>0</v>
      </c>
      <c r="J516" s="10">
        <v>0</v>
      </c>
      <c r="K516" s="11">
        <v>0</v>
      </c>
      <c r="L516" s="12">
        <v>0</v>
      </c>
      <c r="M516" s="11">
        <v>0</v>
      </c>
      <c r="N516" s="10">
        <v>0</v>
      </c>
      <c r="O516" s="11">
        <v>0</v>
      </c>
      <c r="P516" s="10">
        <v>0</v>
      </c>
      <c r="Q516" s="11">
        <v>0</v>
      </c>
      <c r="R516" s="12">
        <v>0</v>
      </c>
      <c r="S516" s="11">
        <v>0</v>
      </c>
      <c r="T516" s="10">
        <v>0</v>
      </c>
      <c r="U516" s="11">
        <v>0</v>
      </c>
      <c r="V516" s="10">
        <f>SUM(R516,P516,N516,L516,J516,H516,F516,D516, T516)</f>
        <v>2</v>
      </c>
      <c r="W516" s="11">
        <f>SUM(S516,Q516,O516,M516,K516,I516,G516,E516,U516)</f>
        <v>4</v>
      </c>
      <c r="X516" s="11">
        <f>SUM(V516:W516)</f>
        <v>6</v>
      </c>
      <c r="Z516" s="184"/>
    </row>
    <row r="517" spans="1:26" ht="13.8" thickBot="1" x14ac:dyDescent="0.3">
      <c r="A517" s="194"/>
      <c r="B517" s="200"/>
      <c r="C517" s="44" t="s">
        <v>21</v>
      </c>
      <c r="D517" s="15">
        <f t="shared" ref="D517:X517" si="145">SUM(D515:D516)</f>
        <v>6</v>
      </c>
      <c r="E517" s="16">
        <f t="shared" si="145"/>
        <v>7</v>
      </c>
      <c r="F517" s="17">
        <f t="shared" si="145"/>
        <v>0</v>
      </c>
      <c r="G517" s="18">
        <f t="shared" si="145"/>
        <v>0</v>
      </c>
      <c r="H517" s="19">
        <f t="shared" si="145"/>
        <v>0</v>
      </c>
      <c r="I517" s="16">
        <f t="shared" si="145"/>
        <v>0</v>
      </c>
      <c r="J517" s="17">
        <f t="shared" si="145"/>
        <v>0</v>
      </c>
      <c r="K517" s="20">
        <f t="shared" si="145"/>
        <v>0</v>
      </c>
      <c r="L517" s="21">
        <f t="shared" si="145"/>
        <v>0</v>
      </c>
      <c r="M517" s="22">
        <f t="shared" si="145"/>
        <v>0</v>
      </c>
      <c r="N517" s="15">
        <f t="shared" si="145"/>
        <v>1</v>
      </c>
      <c r="O517" s="22">
        <f t="shared" si="145"/>
        <v>0</v>
      </c>
      <c r="P517" s="17">
        <f t="shared" si="145"/>
        <v>0</v>
      </c>
      <c r="Q517" s="20">
        <f t="shared" si="145"/>
        <v>0</v>
      </c>
      <c r="R517" s="15">
        <f t="shared" si="145"/>
        <v>0</v>
      </c>
      <c r="S517" s="16">
        <f t="shared" si="145"/>
        <v>0</v>
      </c>
      <c r="T517" s="17">
        <f t="shared" si="145"/>
        <v>0</v>
      </c>
      <c r="U517" s="20">
        <f t="shared" si="145"/>
        <v>0</v>
      </c>
      <c r="V517" s="31">
        <f t="shared" si="145"/>
        <v>7</v>
      </c>
      <c r="W517" s="32">
        <f t="shared" si="145"/>
        <v>7</v>
      </c>
      <c r="X517" s="33">
        <f t="shared" si="145"/>
        <v>14</v>
      </c>
      <c r="Z517" s="184"/>
    </row>
    <row r="518" spans="1:26" ht="13.8" thickBot="1" x14ac:dyDescent="0.3">
      <c r="A518" s="201" t="s">
        <v>11</v>
      </c>
      <c r="B518" s="202"/>
      <c r="C518" s="203"/>
      <c r="D518" s="34">
        <f t="shared" ref="D518:X518" si="146">SUM(D517,D514)</f>
        <v>6</v>
      </c>
      <c r="E518" s="35">
        <f t="shared" si="146"/>
        <v>8</v>
      </c>
      <c r="F518" s="34">
        <f t="shared" si="146"/>
        <v>0</v>
      </c>
      <c r="G518" s="35">
        <f t="shared" si="146"/>
        <v>0</v>
      </c>
      <c r="H518" s="36">
        <f t="shared" si="146"/>
        <v>0</v>
      </c>
      <c r="I518" s="35">
        <f t="shared" si="146"/>
        <v>0</v>
      </c>
      <c r="J518" s="34">
        <f t="shared" si="146"/>
        <v>0</v>
      </c>
      <c r="K518" s="35">
        <f t="shared" si="146"/>
        <v>0</v>
      </c>
      <c r="L518" s="36">
        <f t="shared" si="146"/>
        <v>0</v>
      </c>
      <c r="M518" s="35">
        <f t="shared" si="146"/>
        <v>0</v>
      </c>
      <c r="N518" s="34">
        <f t="shared" si="146"/>
        <v>1</v>
      </c>
      <c r="O518" s="35">
        <f t="shared" si="146"/>
        <v>0</v>
      </c>
      <c r="P518" s="34">
        <f t="shared" si="146"/>
        <v>0</v>
      </c>
      <c r="Q518" s="35">
        <f t="shared" si="146"/>
        <v>0</v>
      </c>
      <c r="R518" s="36">
        <f t="shared" si="146"/>
        <v>0</v>
      </c>
      <c r="S518" s="35">
        <f t="shared" si="146"/>
        <v>0</v>
      </c>
      <c r="T518" s="34">
        <f t="shared" si="146"/>
        <v>0</v>
      </c>
      <c r="U518" s="35">
        <f t="shared" si="146"/>
        <v>0</v>
      </c>
      <c r="V518" s="34">
        <f t="shared" si="146"/>
        <v>7</v>
      </c>
      <c r="W518" s="35">
        <f t="shared" si="146"/>
        <v>8</v>
      </c>
      <c r="X518" s="35">
        <f t="shared" si="146"/>
        <v>15</v>
      </c>
      <c r="Z518" s="184"/>
    </row>
    <row r="519" spans="1:26" ht="13.8" thickBot="1" x14ac:dyDescent="0.3">
      <c r="C519" s="1"/>
      <c r="Z519" s="184"/>
    </row>
    <row r="520" spans="1:26" ht="12.75" customHeight="1" x14ac:dyDescent="0.25">
      <c r="A520" s="204" t="s">
        <v>172</v>
      </c>
      <c r="B520" s="205"/>
      <c r="C520" s="205"/>
      <c r="D520" s="206" t="s">
        <v>0</v>
      </c>
      <c r="E520" s="206"/>
      <c r="F520" s="206" t="s">
        <v>1</v>
      </c>
      <c r="G520" s="206"/>
      <c r="H520" s="206" t="s">
        <v>2</v>
      </c>
      <c r="I520" s="206"/>
      <c r="J520" s="206" t="s">
        <v>9</v>
      </c>
      <c r="K520" s="206"/>
      <c r="L520" s="206" t="s">
        <v>3</v>
      </c>
      <c r="M520" s="206"/>
      <c r="N520" s="206" t="s">
        <v>10</v>
      </c>
      <c r="O520" s="206"/>
      <c r="P520" s="206" t="s">
        <v>4</v>
      </c>
      <c r="Q520" s="206"/>
      <c r="R520" s="206" t="s">
        <v>5</v>
      </c>
      <c r="S520" s="206"/>
      <c r="T520" s="206" t="s">
        <v>6</v>
      </c>
      <c r="U520" s="206"/>
      <c r="V520" s="206" t="s">
        <v>11</v>
      </c>
      <c r="W520" s="206"/>
      <c r="X520" s="208" t="s">
        <v>12</v>
      </c>
      <c r="Z520" s="184"/>
    </row>
    <row r="521" spans="1:26" ht="13.8" thickBot="1" x14ac:dyDescent="0.3">
      <c r="A521" s="211" t="s">
        <v>137</v>
      </c>
      <c r="B521" s="212"/>
      <c r="C521" s="212"/>
      <c r="D521" s="207"/>
      <c r="E521" s="207"/>
      <c r="F521" s="207"/>
      <c r="G521" s="207"/>
      <c r="H521" s="207"/>
      <c r="I521" s="207"/>
      <c r="J521" s="207"/>
      <c r="K521" s="207"/>
      <c r="L521" s="207"/>
      <c r="M521" s="207"/>
      <c r="N521" s="207"/>
      <c r="O521" s="207"/>
      <c r="P521" s="207"/>
      <c r="Q521" s="207"/>
      <c r="R521" s="207"/>
      <c r="S521" s="207"/>
      <c r="T521" s="207"/>
      <c r="U521" s="207"/>
      <c r="V521" s="207"/>
      <c r="W521" s="207"/>
      <c r="X521" s="209"/>
      <c r="Z521" s="184"/>
    </row>
    <row r="522" spans="1:26" ht="13.8" thickBot="1" x14ac:dyDescent="0.3">
      <c r="A522" s="213" t="s">
        <v>87</v>
      </c>
      <c r="B522" s="214"/>
      <c r="C522" s="215"/>
      <c r="D522" s="176" t="s">
        <v>13</v>
      </c>
      <c r="E522" s="177" t="s">
        <v>14</v>
      </c>
      <c r="F522" s="176" t="s">
        <v>13</v>
      </c>
      <c r="G522" s="177" t="s">
        <v>14</v>
      </c>
      <c r="H522" s="176" t="s">
        <v>13</v>
      </c>
      <c r="I522" s="177" t="s">
        <v>14</v>
      </c>
      <c r="J522" s="176" t="s">
        <v>13</v>
      </c>
      <c r="K522" s="177" t="s">
        <v>14</v>
      </c>
      <c r="L522" s="178" t="s">
        <v>13</v>
      </c>
      <c r="M522" s="177" t="s">
        <v>14</v>
      </c>
      <c r="N522" s="176" t="s">
        <v>13</v>
      </c>
      <c r="O522" s="177" t="s">
        <v>14</v>
      </c>
      <c r="P522" s="176" t="s">
        <v>13</v>
      </c>
      <c r="Q522" s="177" t="s">
        <v>14</v>
      </c>
      <c r="R522" s="176" t="s">
        <v>13</v>
      </c>
      <c r="S522" s="177" t="s">
        <v>14</v>
      </c>
      <c r="T522" s="176" t="s">
        <v>13</v>
      </c>
      <c r="U522" s="179" t="s">
        <v>14</v>
      </c>
      <c r="V522" s="3" t="s">
        <v>13</v>
      </c>
      <c r="W522" s="4" t="s">
        <v>14</v>
      </c>
      <c r="X522" s="210"/>
      <c r="Z522" s="184"/>
    </row>
    <row r="523" spans="1:26" ht="26.4" x14ac:dyDescent="0.25">
      <c r="A523" s="216" t="s">
        <v>75</v>
      </c>
      <c r="B523" s="195" t="s">
        <v>16</v>
      </c>
      <c r="C523" s="5" t="s">
        <v>17</v>
      </c>
      <c r="D523" s="6">
        <v>0</v>
      </c>
      <c r="E523" s="7">
        <v>0</v>
      </c>
      <c r="F523" s="6">
        <v>0</v>
      </c>
      <c r="G523" s="7">
        <v>0</v>
      </c>
      <c r="H523" s="8">
        <v>0</v>
      </c>
      <c r="I523" s="7">
        <v>0</v>
      </c>
      <c r="J523" s="6">
        <v>0</v>
      </c>
      <c r="K523" s="7">
        <v>0</v>
      </c>
      <c r="L523" s="8">
        <v>0</v>
      </c>
      <c r="M523" s="7">
        <v>0</v>
      </c>
      <c r="N523" s="6">
        <v>0</v>
      </c>
      <c r="O523" s="7">
        <v>0</v>
      </c>
      <c r="P523" s="6">
        <v>0</v>
      </c>
      <c r="Q523" s="7">
        <v>0</v>
      </c>
      <c r="R523" s="8">
        <v>0</v>
      </c>
      <c r="S523" s="7">
        <v>0</v>
      </c>
      <c r="T523" s="6">
        <v>0</v>
      </c>
      <c r="U523" s="7">
        <v>0</v>
      </c>
      <c r="V523" s="6">
        <f>SUM(R523,P523,N523,L523,J523,H523,F523,D523, T523)</f>
        <v>0</v>
      </c>
      <c r="W523" s="7">
        <f>SUM(S523,Q523,O523,M523,K523,I523,G523,E523,U523)</f>
        <v>0</v>
      </c>
      <c r="X523" s="7">
        <f>SUM(V523:W523)</f>
        <v>0</v>
      </c>
      <c r="Z523" s="184"/>
    </row>
    <row r="524" spans="1:26" ht="26.4" x14ac:dyDescent="0.25">
      <c r="A524" s="217"/>
      <c r="B524" s="196"/>
      <c r="C524" s="9" t="s">
        <v>18</v>
      </c>
      <c r="D524" s="10">
        <v>1</v>
      </c>
      <c r="E524" s="11">
        <v>1</v>
      </c>
      <c r="F524" s="10">
        <v>0</v>
      </c>
      <c r="G524" s="11">
        <v>0</v>
      </c>
      <c r="H524" s="12">
        <v>0</v>
      </c>
      <c r="I524" s="11">
        <v>0</v>
      </c>
      <c r="J524" s="10">
        <v>0</v>
      </c>
      <c r="K524" s="11">
        <v>0</v>
      </c>
      <c r="L524" s="12">
        <v>0</v>
      </c>
      <c r="M524" s="11">
        <v>0</v>
      </c>
      <c r="N524" s="10">
        <v>1</v>
      </c>
      <c r="O524" s="11">
        <v>0</v>
      </c>
      <c r="P524" s="10">
        <v>1</v>
      </c>
      <c r="Q524" s="11">
        <v>0</v>
      </c>
      <c r="R524" s="12">
        <v>2</v>
      </c>
      <c r="S524" s="11">
        <v>0</v>
      </c>
      <c r="T524" s="10">
        <v>0</v>
      </c>
      <c r="U524" s="11">
        <v>0</v>
      </c>
      <c r="V524" s="10">
        <f>SUM(R524,P524,N524,L524,J524,H524,F524,D524, T524)</f>
        <v>5</v>
      </c>
      <c r="W524" s="11">
        <f>SUM(S524,Q524,O524,M524,K524,I524,G524,E524,U524)</f>
        <v>1</v>
      </c>
      <c r="X524" s="11">
        <f>SUM(V524:W524)</f>
        <v>6</v>
      </c>
      <c r="Z524" s="184"/>
    </row>
    <row r="525" spans="1:26" ht="13.8" thickBot="1" x14ac:dyDescent="0.3">
      <c r="A525" s="217"/>
      <c r="B525" s="197"/>
      <c r="C525" s="14" t="s">
        <v>19</v>
      </c>
      <c r="D525" s="15">
        <f t="shared" ref="D525:X525" si="147">SUM(D523:D524)</f>
        <v>1</v>
      </c>
      <c r="E525" s="16">
        <f t="shared" si="147"/>
        <v>1</v>
      </c>
      <c r="F525" s="17">
        <f t="shared" si="147"/>
        <v>0</v>
      </c>
      <c r="G525" s="18">
        <f t="shared" si="147"/>
        <v>0</v>
      </c>
      <c r="H525" s="19">
        <f t="shared" si="147"/>
        <v>0</v>
      </c>
      <c r="I525" s="16">
        <f t="shared" si="147"/>
        <v>0</v>
      </c>
      <c r="J525" s="17">
        <f t="shared" si="147"/>
        <v>0</v>
      </c>
      <c r="K525" s="20">
        <f t="shared" si="147"/>
        <v>0</v>
      </c>
      <c r="L525" s="21">
        <f t="shared" si="147"/>
        <v>0</v>
      </c>
      <c r="M525" s="22">
        <f t="shared" si="147"/>
        <v>0</v>
      </c>
      <c r="N525" s="15">
        <f t="shared" si="147"/>
        <v>1</v>
      </c>
      <c r="O525" s="22">
        <f t="shared" si="147"/>
        <v>0</v>
      </c>
      <c r="P525" s="17">
        <f t="shared" si="147"/>
        <v>1</v>
      </c>
      <c r="Q525" s="20">
        <f t="shared" si="147"/>
        <v>0</v>
      </c>
      <c r="R525" s="15">
        <f t="shared" si="147"/>
        <v>2</v>
      </c>
      <c r="S525" s="16">
        <f t="shared" si="147"/>
        <v>0</v>
      </c>
      <c r="T525" s="17">
        <f t="shared" si="147"/>
        <v>0</v>
      </c>
      <c r="U525" s="20">
        <f t="shared" si="147"/>
        <v>0</v>
      </c>
      <c r="V525" s="31">
        <f t="shared" si="147"/>
        <v>5</v>
      </c>
      <c r="W525" s="32">
        <f t="shared" si="147"/>
        <v>1</v>
      </c>
      <c r="X525" s="33">
        <f t="shared" si="147"/>
        <v>6</v>
      </c>
      <c r="Z525" s="184"/>
    </row>
    <row r="526" spans="1:26" ht="26.4" x14ac:dyDescent="0.25">
      <c r="A526" s="217"/>
      <c r="B526" s="198" t="s">
        <v>20</v>
      </c>
      <c r="C526" s="5" t="s">
        <v>17</v>
      </c>
      <c r="D526" s="6">
        <v>1</v>
      </c>
      <c r="E526" s="7">
        <v>1</v>
      </c>
      <c r="F526" s="6">
        <v>0</v>
      </c>
      <c r="G526" s="7">
        <v>0</v>
      </c>
      <c r="H526" s="8">
        <v>0</v>
      </c>
      <c r="I526" s="7">
        <v>0</v>
      </c>
      <c r="J526" s="6">
        <v>0</v>
      </c>
      <c r="K526" s="7">
        <v>0</v>
      </c>
      <c r="L526" s="6">
        <v>0</v>
      </c>
      <c r="M526" s="7">
        <v>0</v>
      </c>
      <c r="N526" s="6">
        <v>0</v>
      </c>
      <c r="O526" s="7">
        <v>0</v>
      </c>
      <c r="P526" s="6">
        <v>0</v>
      </c>
      <c r="Q526" s="7">
        <v>0</v>
      </c>
      <c r="R526" s="8">
        <v>0</v>
      </c>
      <c r="S526" s="7">
        <v>0</v>
      </c>
      <c r="T526" s="6">
        <v>0</v>
      </c>
      <c r="U526" s="7">
        <v>0</v>
      </c>
      <c r="V526" s="6">
        <f>SUM(R526,P526,N526,L526,J526,H526,F526,D526, T526)</f>
        <v>1</v>
      </c>
      <c r="W526" s="7">
        <f>SUM(S526,Q526,O526,M526,K526,I526,G526,E526,U526)</f>
        <v>1</v>
      </c>
      <c r="X526" s="7">
        <f>SUM(V526:W526)</f>
        <v>2</v>
      </c>
      <c r="Z526" s="184"/>
    </row>
    <row r="527" spans="1:26" ht="26.4" x14ac:dyDescent="0.25">
      <c r="A527" s="217"/>
      <c r="B527" s="199"/>
      <c r="C527" s="26" t="s">
        <v>18</v>
      </c>
      <c r="D527" s="27">
        <v>0</v>
      </c>
      <c r="E527" s="28">
        <v>1</v>
      </c>
      <c r="F527" s="27">
        <v>0</v>
      </c>
      <c r="G527" s="28">
        <v>0</v>
      </c>
      <c r="H527" s="29">
        <v>0</v>
      </c>
      <c r="I527" s="28">
        <v>0</v>
      </c>
      <c r="J527" s="27">
        <v>0</v>
      </c>
      <c r="K527" s="28">
        <v>0</v>
      </c>
      <c r="L527" s="29">
        <v>0</v>
      </c>
      <c r="M527" s="28">
        <v>0</v>
      </c>
      <c r="N527" s="27">
        <v>0</v>
      </c>
      <c r="O527" s="28">
        <v>1</v>
      </c>
      <c r="P527" s="27">
        <v>0</v>
      </c>
      <c r="Q527" s="28">
        <v>0</v>
      </c>
      <c r="R527" s="29">
        <v>0</v>
      </c>
      <c r="S527" s="28">
        <v>0</v>
      </c>
      <c r="T527" s="27">
        <v>0</v>
      </c>
      <c r="U527" s="28">
        <v>0</v>
      </c>
      <c r="V527" s="10">
        <f>SUM(R527,P527,N527,L527,J527,H527,F527,D527, T527)</f>
        <v>0</v>
      </c>
      <c r="W527" s="11">
        <f>SUM(S527,Q527,O527,M527,K527,I527,G527,E527,U527)</f>
        <v>2</v>
      </c>
      <c r="X527" s="11">
        <f>SUM(V527:W527)</f>
        <v>2</v>
      </c>
      <c r="Z527" s="184"/>
    </row>
    <row r="528" spans="1:26" ht="13.8" thickBot="1" x14ac:dyDescent="0.3">
      <c r="A528" s="218"/>
      <c r="B528" s="200"/>
      <c r="C528" s="44" t="s">
        <v>21</v>
      </c>
      <c r="D528" s="15">
        <f t="shared" ref="D528:X528" si="148">SUM(D526:D527)</f>
        <v>1</v>
      </c>
      <c r="E528" s="16">
        <f t="shared" si="148"/>
        <v>2</v>
      </c>
      <c r="F528" s="17">
        <f t="shared" si="148"/>
        <v>0</v>
      </c>
      <c r="G528" s="18">
        <f t="shared" si="148"/>
        <v>0</v>
      </c>
      <c r="H528" s="19">
        <f t="shared" si="148"/>
        <v>0</v>
      </c>
      <c r="I528" s="16">
        <f t="shared" si="148"/>
        <v>0</v>
      </c>
      <c r="J528" s="17">
        <f t="shared" si="148"/>
        <v>0</v>
      </c>
      <c r="K528" s="20">
        <f t="shared" si="148"/>
        <v>0</v>
      </c>
      <c r="L528" s="21">
        <f t="shared" si="148"/>
        <v>0</v>
      </c>
      <c r="M528" s="22">
        <f t="shared" si="148"/>
        <v>0</v>
      </c>
      <c r="N528" s="15">
        <f t="shared" si="148"/>
        <v>0</v>
      </c>
      <c r="O528" s="22">
        <f t="shared" si="148"/>
        <v>1</v>
      </c>
      <c r="P528" s="17">
        <f t="shared" si="148"/>
        <v>0</v>
      </c>
      <c r="Q528" s="20">
        <f t="shared" si="148"/>
        <v>0</v>
      </c>
      <c r="R528" s="15">
        <f t="shared" si="148"/>
        <v>0</v>
      </c>
      <c r="S528" s="16">
        <f t="shared" si="148"/>
        <v>0</v>
      </c>
      <c r="T528" s="17">
        <f t="shared" si="148"/>
        <v>0</v>
      </c>
      <c r="U528" s="20">
        <f t="shared" si="148"/>
        <v>0</v>
      </c>
      <c r="V528" s="31">
        <f t="shared" si="148"/>
        <v>1</v>
      </c>
      <c r="W528" s="32">
        <f t="shared" si="148"/>
        <v>3</v>
      </c>
      <c r="X528" s="33">
        <f t="shared" si="148"/>
        <v>4</v>
      </c>
      <c r="Z528" s="184"/>
    </row>
    <row r="529" spans="1:26" ht="13.8" thickBot="1" x14ac:dyDescent="0.3">
      <c r="A529" s="201" t="s">
        <v>11</v>
      </c>
      <c r="B529" s="202"/>
      <c r="C529" s="203"/>
      <c r="D529" s="34">
        <f>SUM(D528,D525)</f>
        <v>2</v>
      </c>
      <c r="E529" s="35">
        <f t="shared" ref="E529:X529" si="149">SUM(E528,E525)</f>
        <v>3</v>
      </c>
      <c r="F529" s="34">
        <f t="shared" si="149"/>
        <v>0</v>
      </c>
      <c r="G529" s="35">
        <f t="shared" si="149"/>
        <v>0</v>
      </c>
      <c r="H529" s="36">
        <f t="shared" si="149"/>
        <v>0</v>
      </c>
      <c r="I529" s="35">
        <f t="shared" si="149"/>
        <v>0</v>
      </c>
      <c r="J529" s="34">
        <f t="shared" si="149"/>
        <v>0</v>
      </c>
      <c r="K529" s="35">
        <f t="shared" si="149"/>
        <v>0</v>
      </c>
      <c r="L529" s="36">
        <f t="shared" si="149"/>
        <v>0</v>
      </c>
      <c r="M529" s="35">
        <f t="shared" si="149"/>
        <v>0</v>
      </c>
      <c r="N529" s="34">
        <f t="shared" si="149"/>
        <v>1</v>
      </c>
      <c r="O529" s="35">
        <f t="shared" si="149"/>
        <v>1</v>
      </c>
      <c r="P529" s="34">
        <f t="shared" si="149"/>
        <v>1</v>
      </c>
      <c r="Q529" s="35">
        <f t="shared" si="149"/>
        <v>0</v>
      </c>
      <c r="R529" s="36">
        <f t="shared" si="149"/>
        <v>2</v>
      </c>
      <c r="S529" s="35">
        <f t="shared" si="149"/>
        <v>0</v>
      </c>
      <c r="T529" s="34">
        <f t="shared" si="149"/>
        <v>0</v>
      </c>
      <c r="U529" s="35">
        <f t="shared" si="149"/>
        <v>0</v>
      </c>
      <c r="V529" s="34">
        <f t="shared" si="149"/>
        <v>6</v>
      </c>
      <c r="W529" s="35">
        <f t="shared" si="149"/>
        <v>4</v>
      </c>
      <c r="X529" s="35">
        <f t="shared" si="149"/>
        <v>10</v>
      </c>
      <c r="Z529" s="184"/>
    </row>
    <row r="530" spans="1:26" ht="13.8" thickBot="1" x14ac:dyDescent="0.3">
      <c r="C530" s="1"/>
      <c r="Z530" s="184"/>
    </row>
    <row r="531" spans="1:26" ht="12.75" customHeight="1" x14ac:dyDescent="0.25">
      <c r="A531" s="204" t="s">
        <v>126</v>
      </c>
      <c r="B531" s="205"/>
      <c r="C531" s="205"/>
      <c r="D531" s="206" t="s">
        <v>0</v>
      </c>
      <c r="E531" s="206"/>
      <c r="F531" s="206" t="s">
        <v>1</v>
      </c>
      <c r="G531" s="206"/>
      <c r="H531" s="206" t="s">
        <v>2</v>
      </c>
      <c r="I531" s="206"/>
      <c r="J531" s="206" t="s">
        <v>9</v>
      </c>
      <c r="K531" s="206"/>
      <c r="L531" s="206" t="s">
        <v>3</v>
      </c>
      <c r="M531" s="206"/>
      <c r="N531" s="206" t="s">
        <v>10</v>
      </c>
      <c r="O531" s="206"/>
      <c r="P531" s="206" t="s">
        <v>4</v>
      </c>
      <c r="Q531" s="206"/>
      <c r="R531" s="206" t="s">
        <v>5</v>
      </c>
      <c r="S531" s="206"/>
      <c r="T531" s="206" t="s">
        <v>6</v>
      </c>
      <c r="U531" s="206"/>
      <c r="V531" s="206" t="s">
        <v>11</v>
      </c>
      <c r="W531" s="206"/>
      <c r="X531" s="208" t="s">
        <v>12</v>
      </c>
      <c r="Z531" s="184"/>
    </row>
    <row r="532" spans="1:26" ht="13.8" thickBot="1" x14ac:dyDescent="0.3">
      <c r="A532" s="211" t="s">
        <v>137</v>
      </c>
      <c r="B532" s="212"/>
      <c r="C532" s="212"/>
      <c r="D532" s="207"/>
      <c r="E532" s="207"/>
      <c r="F532" s="207"/>
      <c r="G532" s="207"/>
      <c r="H532" s="207"/>
      <c r="I532" s="207"/>
      <c r="J532" s="207"/>
      <c r="K532" s="207"/>
      <c r="L532" s="207"/>
      <c r="M532" s="207"/>
      <c r="N532" s="207"/>
      <c r="O532" s="207"/>
      <c r="P532" s="207"/>
      <c r="Q532" s="207"/>
      <c r="R532" s="207"/>
      <c r="S532" s="207"/>
      <c r="T532" s="207"/>
      <c r="U532" s="207"/>
      <c r="V532" s="207"/>
      <c r="W532" s="207"/>
      <c r="X532" s="209"/>
      <c r="Z532" s="184"/>
    </row>
    <row r="533" spans="1:26" ht="13.8" thickBot="1" x14ac:dyDescent="0.3">
      <c r="A533" s="213" t="s">
        <v>88</v>
      </c>
      <c r="B533" s="214"/>
      <c r="C533" s="215"/>
      <c r="D533" s="176" t="s">
        <v>13</v>
      </c>
      <c r="E533" s="177" t="s">
        <v>14</v>
      </c>
      <c r="F533" s="176" t="s">
        <v>13</v>
      </c>
      <c r="G533" s="177" t="s">
        <v>14</v>
      </c>
      <c r="H533" s="176" t="s">
        <v>13</v>
      </c>
      <c r="I533" s="177" t="s">
        <v>14</v>
      </c>
      <c r="J533" s="176" t="s">
        <v>13</v>
      </c>
      <c r="K533" s="177" t="s">
        <v>14</v>
      </c>
      <c r="L533" s="178" t="s">
        <v>13</v>
      </c>
      <c r="M533" s="177" t="s">
        <v>14</v>
      </c>
      <c r="N533" s="176" t="s">
        <v>13</v>
      </c>
      <c r="O533" s="177" t="s">
        <v>14</v>
      </c>
      <c r="P533" s="176" t="s">
        <v>13</v>
      </c>
      <c r="Q533" s="177" t="s">
        <v>14</v>
      </c>
      <c r="R533" s="176" t="s">
        <v>13</v>
      </c>
      <c r="S533" s="177" t="s">
        <v>14</v>
      </c>
      <c r="T533" s="176" t="s">
        <v>13</v>
      </c>
      <c r="U533" s="179" t="s">
        <v>14</v>
      </c>
      <c r="V533" s="3" t="s">
        <v>13</v>
      </c>
      <c r="W533" s="4" t="s">
        <v>14</v>
      </c>
      <c r="X533" s="210"/>
      <c r="Z533" s="184"/>
    </row>
    <row r="534" spans="1:26" ht="26.4" x14ac:dyDescent="0.25">
      <c r="A534" s="192" t="s">
        <v>68</v>
      </c>
      <c r="B534" s="195" t="s">
        <v>16</v>
      </c>
      <c r="C534" s="5" t="s">
        <v>17</v>
      </c>
      <c r="D534" s="6">
        <v>1</v>
      </c>
      <c r="E534" s="7">
        <v>0</v>
      </c>
      <c r="F534" s="6">
        <v>0</v>
      </c>
      <c r="G534" s="7">
        <v>0</v>
      </c>
      <c r="H534" s="8">
        <v>0</v>
      </c>
      <c r="I534" s="7">
        <v>0</v>
      </c>
      <c r="J534" s="6">
        <v>0</v>
      </c>
      <c r="K534" s="7">
        <v>0</v>
      </c>
      <c r="L534" s="8">
        <v>0</v>
      </c>
      <c r="M534" s="7">
        <v>0</v>
      </c>
      <c r="N534" s="6">
        <v>0</v>
      </c>
      <c r="O534" s="7">
        <v>0</v>
      </c>
      <c r="P534" s="6">
        <v>0</v>
      </c>
      <c r="Q534" s="7">
        <v>0</v>
      </c>
      <c r="R534" s="8">
        <v>0</v>
      </c>
      <c r="S534" s="7">
        <v>0</v>
      </c>
      <c r="T534" s="6">
        <v>0</v>
      </c>
      <c r="U534" s="7">
        <v>0</v>
      </c>
      <c r="V534" s="6">
        <f>SUM(R534,P534,N534,L534,J534,H534,F534,D534, T534)</f>
        <v>1</v>
      </c>
      <c r="W534" s="7">
        <f>SUM(S534,Q534,O534,M534,K534,I534,G534,E534,U534)</f>
        <v>0</v>
      </c>
      <c r="X534" s="116">
        <f>SUM(V534:W534)</f>
        <v>1</v>
      </c>
      <c r="Z534" s="184"/>
    </row>
    <row r="535" spans="1:26" ht="26.4" x14ac:dyDescent="0.25">
      <c r="A535" s="193"/>
      <c r="B535" s="196"/>
      <c r="C535" s="47" t="s">
        <v>18</v>
      </c>
      <c r="D535" s="10">
        <v>1</v>
      </c>
      <c r="E535" s="11">
        <v>2</v>
      </c>
      <c r="F535" s="10">
        <v>0</v>
      </c>
      <c r="G535" s="11">
        <v>0</v>
      </c>
      <c r="H535" s="12">
        <v>0</v>
      </c>
      <c r="I535" s="11">
        <v>0</v>
      </c>
      <c r="J535" s="10">
        <v>0</v>
      </c>
      <c r="K535" s="11">
        <v>0</v>
      </c>
      <c r="L535" s="12">
        <v>0</v>
      </c>
      <c r="M535" s="11">
        <v>0</v>
      </c>
      <c r="N535" s="10">
        <v>0</v>
      </c>
      <c r="O535" s="11">
        <v>0</v>
      </c>
      <c r="P535" s="10">
        <v>1</v>
      </c>
      <c r="Q535" s="11">
        <v>0</v>
      </c>
      <c r="R535" s="12">
        <v>2</v>
      </c>
      <c r="S535" s="11">
        <v>2</v>
      </c>
      <c r="T535" s="10">
        <v>0</v>
      </c>
      <c r="U535" s="11">
        <v>0</v>
      </c>
      <c r="V535" s="13">
        <f>SUM(R535,P535,N535,L535,J535,H535,F535,D535, T535)</f>
        <v>4</v>
      </c>
      <c r="W535" s="11">
        <f>SUM(S535,Q535,O535,M535,K535,I535,G535,E535,U535)</f>
        <v>4</v>
      </c>
      <c r="X535" s="11">
        <f>SUM(V535:W535)</f>
        <v>8</v>
      </c>
      <c r="Z535" s="184"/>
    </row>
    <row r="536" spans="1:26" ht="13.8" thickBot="1" x14ac:dyDescent="0.3">
      <c r="A536" s="193"/>
      <c r="B536" s="197"/>
      <c r="C536" s="48" t="s">
        <v>19</v>
      </c>
      <c r="D536" s="15">
        <f t="shared" ref="D536:X536" si="150">SUM(D534:D535)</f>
        <v>2</v>
      </c>
      <c r="E536" s="16">
        <f t="shared" si="150"/>
        <v>2</v>
      </c>
      <c r="F536" s="17">
        <f t="shared" si="150"/>
        <v>0</v>
      </c>
      <c r="G536" s="18">
        <f t="shared" si="150"/>
        <v>0</v>
      </c>
      <c r="H536" s="19">
        <f t="shared" si="150"/>
        <v>0</v>
      </c>
      <c r="I536" s="16">
        <f t="shared" si="150"/>
        <v>0</v>
      </c>
      <c r="J536" s="17">
        <f t="shared" si="150"/>
        <v>0</v>
      </c>
      <c r="K536" s="20">
        <f t="shared" si="150"/>
        <v>0</v>
      </c>
      <c r="L536" s="21">
        <f t="shared" si="150"/>
        <v>0</v>
      </c>
      <c r="M536" s="22">
        <f t="shared" si="150"/>
        <v>0</v>
      </c>
      <c r="N536" s="15">
        <f t="shared" si="150"/>
        <v>0</v>
      </c>
      <c r="O536" s="22">
        <f t="shared" si="150"/>
        <v>0</v>
      </c>
      <c r="P536" s="17">
        <f t="shared" si="150"/>
        <v>1</v>
      </c>
      <c r="Q536" s="20">
        <f t="shared" si="150"/>
        <v>0</v>
      </c>
      <c r="R536" s="15">
        <f t="shared" si="150"/>
        <v>2</v>
      </c>
      <c r="S536" s="16">
        <f t="shared" si="150"/>
        <v>2</v>
      </c>
      <c r="T536" s="17">
        <f t="shared" si="150"/>
        <v>0</v>
      </c>
      <c r="U536" s="20">
        <f t="shared" si="150"/>
        <v>0</v>
      </c>
      <c r="V536" s="23">
        <f t="shared" si="150"/>
        <v>5</v>
      </c>
      <c r="W536" s="24">
        <f t="shared" si="150"/>
        <v>4</v>
      </c>
      <c r="X536" s="25">
        <f t="shared" si="150"/>
        <v>9</v>
      </c>
      <c r="Z536" s="184"/>
    </row>
    <row r="537" spans="1:26" ht="26.4" x14ac:dyDescent="0.25">
      <c r="A537" s="193"/>
      <c r="B537" s="198" t="s">
        <v>20</v>
      </c>
      <c r="C537" s="5" t="s">
        <v>17</v>
      </c>
      <c r="D537" s="6">
        <v>0</v>
      </c>
      <c r="E537" s="7">
        <v>0</v>
      </c>
      <c r="F537" s="6">
        <v>0</v>
      </c>
      <c r="G537" s="7">
        <v>0</v>
      </c>
      <c r="H537" s="8">
        <v>0</v>
      </c>
      <c r="I537" s="7">
        <v>0</v>
      </c>
      <c r="J537" s="6">
        <v>0</v>
      </c>
      <c r="K537" s="7">
        <v>0</v>
      </c>
      <c r="L537" s="8">
        <v>0</v>
      </c>
      <c r="M537" s="7">
        <v>0</v>
      </c>
      <c r="N537" s="6">
        <v>0</v>
      </c>
      <c r="O537" s="7">
        <v>0</v>
      </c>
      <c r="P537" s="6">
        <v>0</v>
      </c>
      <c r="Q537" s="7">
        <v>0</v>
      </c>
      <c r="R537" s="8">
        <v>0</v>
      </c>
      <c r="S537" s="7">
        <v>0</v>
      </c>
      <c r="T537" s="6">
        <v>0</v>
      </c>
      <c r="U537" s="7">
        <v>0</v>
      </c>
      <c r="V537" s="6">
        <f>SUM(R537,P537,N537,L537,J537,H537,F537,D537, T537)</f>
        <v>0</v>
      </c>
      <c r="W537" s="7">
        <f>SUM(S537,Q537,O537,M537,K537,I537,G537,E537,U537)</f>
        <v>0</v>
      </c>
      <c r="X537" s="116">
        <f>SUM(V537:W537)</f>
        <v>0</v>
      </c>
      <c r="Z537" s="184"/>
    </row>
    <row r="538" spans="1:26" ht="26.4" x14ac:dyDescent="0.25">
      <c r="A538" s="193"/>
      <c r="B538" s="199"/>
      <c r="C538" s="26" t="s">
        <v>18</v>
      </c>
      <c r="D538" s="27">
        <v>0</v>
      </c>
      <c r="E538" s="28">
        <v>0</v>
      </c>
      <c r="F538" s="27">
        <v>0</v>
      </c>
      <c r="G538" s="28">
        <v>0</v>
      </c>
      <c r="H538" s="29">
        <v>0</v>
      </c>
      <c r="I538" s="28">
        <v>0</v>
      </c>
      <c r="J538" s="27">
        <v>0</v>
      </c>
      <c r="K538" s="28">
        <v>0</v>
      </c>
      <c r="L538" s="29">
        <v>0</v>
      </c>
      <c r="M538" s="28">
        <v>0</v>
      </c>
      <c r="N538" s="27">
        <v>0</v>
      </c>
      <c r="O538" s="28">
        <v>0</v>
      </c>
      <c r="P538" s="27">
        <v>0</v>
      </c>
      <c r="Q538" s="28">
        <v>0</v>
      </c>
      <c r="R538" s="29">
        <v>0</v>
      </c>
      <c r="S538" s="28">
        <v>0</v>
      </c>
      <c r="T538" s="27">
        <v>0</v>
      </c>
      <c r="U538" s="28">
        <v>0</v>
      </c>
      <c r="V538" s="10">
        <f>SUM(R538,P538,N538,L538,J538,H538,F538,D538, T538)</f>
        <v>0</v>
      </c>
      <c r="W538" s="11">
        <f>SUM(S538,Q538,O538,M538,K538,I538,G538,E538,U538)</f>
        <v>0</v>
      </c>
      <c r="X538" s="11">
        <f>SUM(V538:W538)</f>
        <v>0</v>
      </c>
      <c r="Z538" s="184"/>
    </row>
    <row r="539" spans="1:26" ht="13.8" thickBot="1" x14ac:dyDescent="0.3">
      <c r="A539" s="194"/>
      <c r="B539" s="200"/>
      <c r="C539" s="44" t="s">
        <v>21</v>
      </c>
      <c r="D539" s="15">
        <f>SUM(D537:D538)</f>
        <v>0</v>
      </c>
      <c r="E539" s="16">
        <f t="shared" ref="E539:X539" si="151">SUM(E537:E538)</f>
        <v>0</v>
      </c>
      <c r="F539" s="17">
        <f t="shared" si="151"/>
        <v>0</v>
      </c>
      <c r="G539" s="18">
        <f t="shared" si="151"/>
        <v>0</v>
      </c>
      <c r="H539" s="19">
        <f t="shared" si="151"/>
        <v>0</v>
      </c>
      <c r="I539" s="16">
        <f t="shared" si="151"/>
        <v>0</v>
      </c>
      <c r="J539" s="17">
        <f t="shared" si="151"/>
        <v>0</v>
      </c>
      <c r="K539" s="20">
        <f t="shared" si="151"/>
        <v>0</v>
      </c>
      <c r="L539" s="21">
        <f t="shared" si="151"/>
        <v>0</v>
      </c>
      <c r="M539" s="22">
        <f t="shared" si="151"/>
        <v>0</v>
      </c>
      <c r="N539" s="15">
        <f t="shared" si="151"/>
        <v>0</v>
      </c>
      <c r="O539" s="22">
        <f t="shared" si="151"/>
        <v>0</v>
      </c>
      <c r="P539" s="17">
        <f t="shared" si="151"/>
        <v>0</v>
      </c>
      <c r="Q539" s="20">
        <f t="shared" si="151"/>
        <v>0</v>
      </c>
      <c r="R539" s="15">
        <f t="shared" si="151"/>
        <v>0</v>
      </c>
      <c r="S539" s="16">
        <f t="shared" si="151"/>
        <v>0</v>
      </c>
      <c r="T539" s="17">
        <f t="shared" si="151"/>
        <v>0</v>
      </c>
      <c r="U539" s="20">
        <f t="shared" si="151"/>
        <v>0</v>
      </c>
      <c r="V539" s="31">
        <f t="shared" si="151"/>
        <v>0</v>
      </c>
      <c r="W539" s="32">
        <f t="shared" si="151"/>
        <v>0</v>
      </c>
      <c r="X539" s="33">
        <f t="shared" si="151"/>
        <v>0</v>
      </c>
      <c r="Z539" s="184"/>
    </row>
    <row r="540" spans="1:26" ht="13.8" thickBot="1" x14ac:dyDescent="0.3">
      <c r="A540" s="201" t="s">
        <v>11</v>
      </c>
      <c r="B540" s="202"/>
      <c r="C540" s="203"/>
      <c r="D540" s="34">
        <f>SUM(D539,D536)</f>
        <v>2</v>
      </c>
      <c r="E540" s="34">
        <f t="shared" ref="E540:X540" si="152">SUM(E539,E536)</f>
        <v>2</v>
      </c>
      <c r="F540" s="34">
        <f t="shared" si="152"/>
        <v>0</v>
      </c>
      <c r="G540" s="34">
        <f t="shared" si="152"/>
        <v>0</v>
      </c>
      <c r="H540" s="34">
        <f t="shared" si="152"/>
        <v>0</v>
      </c>
      <c r="I540" s="34">
        <f t="shared" si="152"/>
        <v>0</v>
      </c>
      <c r="J540" s="34">
        <f t="shared" si="152"/>
        <v>0</v>
      </c>
      <c r="K540" s="34">
        <f t="shared" si="152"/>
        <v>0</v>
      </c>
      <c r="L540" s="34">
        <f t="shared" si="152"/>
        <v>0</v>
      </c>
      <c r="M540" s="34">
        <f t="shared" si="152"/>
        <v>0</v>
      </c>
      <c r="N540" s="34">
        <f t="shared" si="152"/>
        <v>0</v>
      </c>
      <c r="O540" s="34">
        <f t="shared" si="152"/>
        <v>0</v>
      </c>
      <c r="P540" s="34">
        <f t="shared" si="152"/>
        <v>1</v>
      </c>
      <c r="Q540" s="34">
        <f t="shared" si="152"/>
        <v>0</v>
      </c>
      <c r="R540" s="34">
        <f t="shared" si="152"/>
        <v>2</v>
      </c>
      <c r="S540" s="34">
        <f t="shared" si="152"/>
        <v>2</v>
      </c>
      <c r="T540" s="34">
        <f t="shared" si="152"/>
        <v>0</v>
      </c>
      <c r="U540" s="34">
        <f t="shared" si="152"/>
        <v>0</v>
      </c>
      <c r="V540" s="34">
        <f t="shared" si="152"/>
        <v>5</v>
      </c>
      <c r="W540" s="34">
        <f t="shared" si="152"/>
        <v>4</v>
      </c>
      <c r="X540" s="34">
        <f t="shared" si="152"/>
        <v>9</v>
      </c>
      <c r="Z540" s="184"/>
    </row>
    <row r="541" spans="1:26" x14ac:dyDescent="0.25">
      <c r="C541" s="1"/>
      <c r="Z541" s="184"/>
    </row>
    <row r="542" spans="1:26" ht="14.4" thickBot="1" x14ac:dyDescent="0.3">
      <c r="C542" s="40" t="s">
        <v>89</v>
      </c>
      <c r="D542" s="40">
        <f t="shared" ref="D542:W542" si="153">SUM(D34,D45,D56,D67,D78,D89,D100,D111,D122,D133,D144,D155,D166,D177,D188,D199,D210,D221,D232,D243,D254,D265,D276,D287,D298,D309,D320,D331,D342,D353,D364,D375,D386,D397,D408,D419,D430,D441,D452,D463,D474,D485,D496,D507,D518,D529,D540)</f>
        <v>160</v>
      </c>
      <c r="E542" s="40">
        <f t="shared" si="153"/>
        <v>353</v>
      </c>
      <c r="F542" s="40">
        <f t="shared" si="153"/>
        <v>1</v>
      </c>
      <c r="G542" s="40">
        <f t="shared" si="153"/>
        <v>0</v>
      </c>
      <c r="H542" s="40">
        <f t="shared" si="153"/>
        <v>6</v>
      </c>
      <c r="I542" s="40">
        <f t="shared" si="153"/>
        <v>3</v>
      </c>
      <c r="J542" s="40">
        <f t="shared" si="153"/>
        <v>0</v>
      </c>
      <c r="K542" s="40">
        <f t="shared" si="153"/>
        <v>1</v>
      </c>
      <c r="L542" s="40">
        <f t="shared" si="153"/>
        <v>21</v>
      </c>
      <c r="M542" s="40">
        <f t="shared" si="153"/>
        <v>22</v>
      </c>
      <c r="N542" s="40">
        <f t="shared" si="153"/>
        <v>9</v>
      </c>
      <c r="O542" s="40">
        <f t="shared" si="153"/>
        <v>22</v>
      </c>
      <c r="P542" s="40">
        <f t="shared" si="153"/>
        <v>14</v>
      </c>
      <c r="Q542" s="40">
        <f t="shared" si="153"/>
        <v>15</v>
      </c>
      <c r="R542" s="40">
        <f t="shared" si="153"/>
        <v>93</v>
      </c>
      <c r="S542" s="40">
        <f t="shared" si="153"/>
        <v>56</v>
      </c>
      <c r="T542" s="40">
        <f t="shared" si="153"/>
        <v>1</v>
      </c>
      <c r="U542" s="40">
        <f t="shared" si="153"/>
        <v>0</v>
      </c>
      <c r="V542" s="40">
        <f t="shared" si="153"/>
        <v>305</v>
      </c>
      <c r="W542" s="40">
        <f t="shared" si="153"/>
        <v>472</v>
      </c>
      <c r="X542" s="185">
        <f>SUM(X34,X45,X56,X67,X78,X89,X100,X111,X122,X133,X144,X155,X166,X177,X188,X199,X210,X221,X232,X243,X254,X265,X276,X287,X298,X309,X320,X331,X342,X353,X364,X375,X386,X397,X408,X419,X430,X441,X452,X463,X474,X485,X496,X507,X518,X529,X540)</f>
        <v>777</v>
      </c>
      <c r="Z542" s="184"/>
    </row>
    <row r="543" spans="1:26" x14ac:dyDescent="0.25">
      <c r="Z543" s="184"/>
    </row>
    <row r="544" spans="1:26" x14ac:dyDescent="0.25">
      <c r="Z544" s="184"/>
    </row>
    <row r="545" spans="1:26" x14ac:dyDescent="0.25">
      <c r="Z545" s="184"/>
    </row>
    <row r="546" spans="1:26" x14ac:dyDescent="0.25">
      <c r="Z546" s="184"/>
    </row>
    <row r="547" spans="1:26" x14ac:dyDescent="0.25">
      <c r="Z547" s="184"/>
    </row>
    <row r="548" spans="1:26" x14ac:dyDescent="0.25">
      <c r="Z548" s="184"/>
    </row>
    <row r="549" spans="1:26" x14ac:dyDescent="0.25">
      <c r="Z549" s="184"/>
    </row>
    <row r="550" spans="1:26" x14ac:dyDescent="0.25">
      <c r="Z550" s="184"/>
    </row>
    <row r="551" spans="1:26" ht="13.8" thickBot="1" x14ac:dyDescent="0.3">
      <c r="Z551" s="184"/>
    </row>
    <row r="552" spans="1:26" ht="13.8" thickBot="1" x14ac:dyDescent="0.3">
      <c r="A552" s="241" t="s">
        <v>90</v>
      </c>
      <c r="B552" s="242"/>
      <c r="Z552" s="184"/>
    </row>
    <row r="553" spans="1:26" ht="12.75" customHeight="1" x14ac:dyDescent="0.25">
      <c r="A553" s="204" t="s">
        <v>117</v>
      </c>
      <c r="B553" s="205"/>
      <c r="C553" s="205"/>
      <c r="D553" s="206" t="s">
        <v>0</v>
      </c>
      <c r="E553" s="206"/>
      <c r="F553" s="206" t="s">
        <v>1</v>
      </c>
      <c r="G553" s="206"/>
      <c r="H553" s="206" t="s">
        <v>2</v>
      </c>
      <c r="I553" s="206"/>
      <c r="J553" s="206" t="s">
        <v>9</v>
      </c>
      <c r="K553" s="206"/>
      <c r="L553" s="206" t="s">
        <v>3</v>
      </c>
      <c r="M553" s="206"/>
      <c r="N553" s="206" t="s">
        <v>10</v>
      </c>
      <c r="O553" s="206"/>
      <c r="P553" s="206" t="s">
        <v>4</v>
      </c>
      <c r="Q553" s="206"/>
      <c r="R553" s="206" t="s">
        <v>5</v>
      </c>
      <c r="S553" s="206"/>
      <c r="T553" s="206" t="s">
        <v>6</v>
      </c>
      <c r="U553" s="206"/>
      <c r="V553" s="206" t="s">
        <v>11</v>
      </c>
      <c r="W553" s="206"/>
      <c r="X553" s="208" t="s">
        <v>12</v>
      </c>
      <c r="Z553" s="184"/>
    </row>
    <row r="554" spans="1:26" ht="13.8" thickBot="1" x14ac:dyDescent="0.3">
      <c r="A554" s="211" t="s">
        <v>137</v>
      </c>
      <c r="B554" s="212"/>
      <c r="C554" s="212"/>
      <c r="D554" s="207"/>
      <c r="E554" s="207"/>
      <c r="F554" s="207"/>
      <c r="G554" s="207"/>
      <c r="H554" s="207"/>
      <c r="I554" s="207"/>
      <c r="J554" s="207"/>
      <c r="K554" s="207"/>
      <c r="L554" s="207"/>
      <c r="M554" s="207"/>
      <c r="N554" s="207"/>
      <c r="O554" s="207"/>
      <c r="P554" s="207"/>
      <c r="Q554" s="207"/>
      <c r="R554" s="207"/>
      <c r="S554" s="207"/>
      <c r="T554" s="207"/>
      <c r="U554" s="207"/>
      <c r="V554" s="207"/>
      <c r="W554" s="207"/>
      <c r="X554" s="209"/>
      <c r="Z554" s="184"/>
    </row>
    <row r="555" spans="1:26" ht="13.8" thickBot="1" x14ac:dyDescent="0.3">
      <c r="A555" s="213" t="s">
        <v>139</v>
      </c>
      <c r="B555" s="214"/>
      <c r="C555" s="215"/>
      <c r="D555" s="176" t="s">
        <v>13</v>
      </c>
      <c r="E555" s="177" t="s">
        <v>14</v>
      </c>
      <c r="F555" s="176" t="s">
        <v>13</v>
      </c>
      <c r="G555" s="177" t="s">
        <v>14</v>
      </c>
      <c r="H555" s="176" t="s">
        <v>13</v>
      </c>
      <c r="I555" s="177" t="s">
        <v>14</v>
      </c>
      <c r="J555" s="176" t="s">
        <v>13</v>
      </c>
      <c r="K555" s="177" t="s">
        <v>14</v>
      </c>
      <c r="L555" s="178" t="s">
        <v>13</v>
      </c>
      <c r="M555" s="177" t="s">
        <v>14</v>
      </c>
      <c r="N555" s="176" t="s">
        <v>13</v>
      </c>
      <c r="O555" s="177" t="s">
        <v>14</v>
      </c>
      <c r="P555" s="176" t="s">
        <v>13</v>
      </c>
      <c r="Q555" s="177" t="s">
        <v>14</v>
      </c>
      <c r="R555" s="176" t="s">
        <v>13</v>
      </c>
      <c r="S555" s="177" t="s">
        <v>14</v>
      </c>
      <c r="T555" s="176" t="s">
        <v>13</v>
      </c>
      <c r="U555" s="179" t="s">
        <v>14</v>
      </c>
      <c r="V555" s="3" t="s">
        <v>13</v>
      </c>
      <c r="W555" s="4" t="s">
        <v>14</v>
      </c>
      <c r="X555" s="210"/>
      <c r="Z555" s="184"/>
    </row>
    <row r="556" spans="1:26" ht="26.4" x14ac:dyDescent="0.25">
      <c r="A556" s="192" t="s">
        <v>43</v>
      </c>
      <c r="B556" s="195" t="s">
        <v>16</v>
      </c>
      <c r="C556" s="5" t="s">
        <v>17</v>
      </c>
      <c r="D556" s="6">
        <v>0</v>
      </c>
      <c r="E556" s="7">
        <v>0</v>
      </c>
      <c r="F556" s="6">
        <v>0</v>
      </c>
      <c r="G556" s="7">
        <v>0</v>
      </c>
      <c r="H556" s="8">
        <v>0</v>
      </c>
      <c r="I556" s="7">
        <v>0</v>
      </c>
      <c r="J556" s="6">
        <v>0</v>
      </c>
      <c r="K556" s="7">
        <v>0</v>
      </c>
      <c r="L556" s="8">
        <v>0</v>
      </c>
      <c r="M556" s="7">
        <v>0</v>
      </c>
      <c r="N556" s="6">
        <v>0</v>
      </c>
      <c r="O556" s="7">
        <v>0</v>
      </c>
      <c r="P556" s="6">
        <v>0</v>
      </c>
      <c r="Q556" s="7">
        <v>0</v>
      </c>
      <c r="R556" s="8">
        <v>1</v>
      </c>
      <c r="S556" s="7">
        <v>1</v>
      </c>
      <c r="T556" s="6">
        <v>0</v>
      </c>
      <c r="U556" s="7">
        <v>0</v>
      </c>
      <c r="V556" s="6">
        <f>SUM(R556,P556,N556,L556,J556,H556,F556,D556, T556)</f>
        <v>1</v>
      </c>
      <c r="W556" s="7">
        <f>SUM(S556,Q556,O556,M556,K556,I556,G556,E556,U556)</f>
        <v>1</v>
      </c>
      <c r="X556" s="116">
        <f>SUM(V556:W556)</f>
        <v>2</v>
      </c>
      <c r="Z556" s="184"/>
    </row>
    <row r="557" spans="1:26" ht="26.4" x14ac:dyDescent="0.25">
      <c r="A557" s="193"/>
      <c r="B557" s="196"/>
      <c r="C557" s="9" t="s">
        <v>18</v>
      </c>
      <c r="D557" s="10">
        <v>3</v>
      </c>
      <c r="E557" s="11">
        <v>5</v>
      </c>
      <c r="F557" s="10">
        <v>0</v>
      </c>
      <c r="G557" s="11">
        <v>0</v>
      </c>
      <c r="H557" s="12">
        <v>0</v>
      </c>
      <c r="I557" s="11">
        <v>0</v>
      </c>
      <c r="J557" s="10">
        <v>0</v>
      </c>
      <c r="K557" s="11">
        <v>0</v>
      </c>
      <c r="L557" s="12">
        <v>0</v>
      </c>
      <c r="M557" s="11">
        <v>0</v>
      </c>
      <c r="N557" s="10">
        <v>0</v>
      </c>
      <c r="O557" s="11">
        <v>0</v>
      </c>
      <c r="P557" s="10">
        <v>0</v>
      </c>
      <c r="Q557" s="11">
        <v>0</v>
      </c>
      <c r="R557" s="12">
        <v>2</v>
      </c>
      <c r="S557" s="11">
        <v>1</v>
      </c>
      <c r="T557" s="10">
        <v>0</v>
      </c>
      <c r="U557" s="11">
        <v>0</v>
      </c>
      <c r="V557" s="10">
        <f>SUM(R557,P557,N557,L557,J557,H557,F557,D557, T557)</f>
        <v>5</v>
      </c>
      <c r="W557" s="11">
        <f>SUM(S557,Q557,O557,M557,K557,I557,G557,E557,U557)</f>
        <v>6</v>
      </c>
      <c r="X557" s="118">
        <f>SUM(V557:W557)</f>
        <v>11</v>
      </c>
      <c r="Z557" s="184"/>
    </row>
    <row r="558" spans="1:26" ht="13.8" thickBot="1" x14ac:dyDescent="0.3">
      <c r="A558" s="193"/>
      <c r="B558" s="197"/>
      <c r="C558" s="14" t="s">
        <v>19</v>
      </c>
      <c r="D558" s="15">
        <f t="shared" ref="D558:X558" si="154">SUM(D556:D557)</f>
        <v>3</v>
      </c>
      <c r="E558" s="16">
        <f t="shared" si="154"/>
        <v>5</v>
      </c>
      <c r="F558" s="17">
        <f t="shared" si="154"/>
        <v>0</v>
      </c>
      <c r="G558" s="18">
        <f t="shared" si="154"/>
        <v>0</v>
      </c>
      <c r="H558" s="19">
        <f t="shared" si="154"/>
        <v>0</v>
      </c>
      <c r="I558" s="16">
        <f t="shared" si="154"/>
        <v>0</v>
      </c>
      <c r="J558" s="17">
        <f t="shared" si="154"/>
        <v>0</v>
      </c>
      <c r="K558" s="20">
        <f t="shared" si="154"/>
        <v>0</v>
      </c>
      <c r="L558" s="21">
        <f t="shared" si="154"/>
        <v>0</v>
      </c>
      <c r="M558" s="22">
        <f t="shared" si="154"/>
        <v>0</v>
      </c>
      <c r="N558" s="15">
        <f t="shared" si="154"/>
        <v>0</v>
      </c>
      <c r="O558" s="22">
        <f t="shared" si="154"/>
        <v>0</v>
      </c>
      <c r="P558" s="17">
        <f t="shared" si="154"/>
        <v>0</v>
      </c>
      <c r="Q558" s="20">
        <f t="shared" si="154"/>
        <v>0</v>
      </c>
      <c r="R558" s="15">
        <f t="shared" si="154"/>
        <v>3</v>
      </c>
      <c r="S558" s="16">
        <f t="shared" si="154"/>
        <v>2</v>
      </c>
      <c r="T558" s="17">
        <f t="shared" si="154"/>
        <v>0</v>
      </c>
      <c r="U558" s="20">
        <f t="shared" si="154"/>
        <v>0</v>
      </c>
      <c r="V558" s="23">
        <f t="shared" si="154"/>
        <v>6</v>
      </c>
      <c r="W558" s="24">
        <f t="shared" si="154"/>
        <v>7</v>
      </c>
      <c r="X558" s="119">
        <f t="shared" si="154"/>
        <v>13</v>
      </c>
      <c r="Z558" s="184"/>
    </row>
    <row r="559" spans="1:26" ht="26.4" x14ac:dyDescent="0.25">
      <c r="A559" s="193"/>
      <c r="B559" s="219" t="s">
        <v>20</v>
      </c>
      <c r="C559" s="120" t="s">
        <v>17</v>
      </c>
      <c r="D559" s="121">
        <v>1</v>
      </c>
      <c r="E559" s="122">
        <v>0</v>
      </c>
      <c r="F559" s="123">
        <v>0</v>
      </c>
      <c r="G559" s="124">
        <v>0</v>
      </c>
      <c r="H559" s="125">
        <v>0</v>
      </c>
      <c r="I559" s="122">
        <v>0</v>
      </c>
      <c r="J559" s="123">
        <v>0</v>
      </c>
      <c r="K559" s="124">
        <v>0</v>
      </c>
      <c r="L559" s="125">
        <v>1</v>
      </c>
      <c r="M559" s="122">
        <v>1</v>
      </c>
      <c r="N559" s="123">
        <v>0</v>
      </c>
      <c r="O559" s="124">
        <v>1</v>
      </c>
      <c r="P559" s="125">
        <v>0</v>
      </c>
      <c r="Q559" s="122">
        <v>0</v>
      </c>
      <c r="R559" s="126">
        <v>0</v>
      </c>
      <c r="S559" s="127">
        <v>0</v>
      </c>
      <c r="T559" s="125">
        <v>0</v>
      </c>
      <c r="U559" s="122">
        <v>0</v>
      </c>
      <c r="V559" s="6">
        <f>SUM(R559,P559,N559,L559,J559,H559,F559,D559, T559)</f>
        <v>2</v>
      </c>
      <c r="W559" s="7">
        <f>SUM(S559,Q559,O559,M559,K559,I559,G559,E559,U559)</f>
        <v>2</v>
      </c>
      <c r="X559" s="7">
        <f>SUM(V559:W559)</f>
        <v>4</v>
      </c>
    </row>
    <row r="560" spans="1:26" ht="26.4" x14ac:dyDescent="0.25">
      <c r="A560" s="193"/>
      <c r="B560" s="220"/>
      <c r="C560" s="26" t="s">
        <v>18</v>
      </c>
      <c r="D560" s="27">
        <v>3</v>
      </c>
      <c r="E560" s="28">
        <v>0</v>
      </c>
      <c r="F560" s="27">
        <v>0</v>
      </c>
      <c r="G560" s="28">
        <v>0</v>
      </c>
      <c r="H560" s="29">
        <v>0</v>
      </c>
      <c r="I560" s="28">
        <v>0</v>
      </c>
      <c r="J560" s="27">
        <v>0</v>
      </c>
      <c r="K560" s="28">
        <v>0</v>
      </c>
      <c r="L560" s="29">
        <v>1</v>
      </c>
      <c r="M560" s="28">
        <v>0</v>
      </c>
      <c r="N560" s="27">
        <v>0</v>
      </c>
      <c r="O560" s="28">
        <v>0</v>
      </c>
      <c r="P560" s="27">
        <v>0</v>
      </c>
      <c r="Q560" s="28">
        <v>0</v>
      </c>
      <c r="R560" s="29">
        <v>0</v>
      </c>
      <c r="S560" s="28">
        <v>1</v>
      </c>
      <c r="T560" s="27">
        <v>0</v>
      </c>
      <c r="U560" s="28">
        <v>0</v>
      </c>
      <c r="V560" s="128">
        <f>SUM(R560,P560,N560,L560,J560,H560,F560,D560, T560)</f>
        <v>4</v>
      </c>
      <c r="W560" s="129">
        <f>SUM(S560,Q560,O560,M560,K560,I560,G560,E560,U560)</f>
        <v>1</v>
      </c>
      <c r="X560" s="130">
        <f>SUM(V560:W560)</f>
        <v>5</v>
      </c>
    </row>
    <row r="561" spans="1:24" ht="13.8" thickBot="1" x14ac:dyDescent="0.3">
      <c r="A561" s="194"/>
      <c r="B561" s="221"/>
      <c r="C561" s="131" t="s">
        <v>21</v>
      </c>
      <c r="D561" s="15">
        <f t="shared" ref="D561:X561" si="155">SUM(D559:D560)</f>
        <v>4</v>
      </c>
      <c r="E561" s="16">
        <f t="shared" si="155"/>
        <v>0</v>
      </c>
      <c r="F561" s="17">
        <f t="shared" si="155"/>
        <v>0</v>
      </c>
      <c r="G561" s="18">
        <f t="shared" si="155"/>
        <v>0</v>
      </c>
      <c r="H561" s="19">
        <f t="shared" si="155"/>
        <v>0</v>
      </c>
      <c r="I561" s="16">
        <f t="shared" si="155"/>
        <v>0</v>
      </c>
      <c r="J561" s="17">
        <f t="shared" si="155"/>
        <v>0</v>
      </c>
      <c r="K561" s="20">
        <f t="shared" si="155"/>
        <v>0</v>
      </c>
      <c r="L561" s="21">
        <f t="shared" si="155"/>
        <v>2</v>
      </c>
      <c r="M561" s="22">
        <f t="shared" si="155"/>
        <v>1</v>
      </c>
      <c r="N561" s="15">
        <f t="shared" si="155"/>
        <v>0</v>
      </c>
      <c r="O561" s="22">
        <f t="shared" si="155"/>
        <v>1</v>
      </c>
      <c r="P561" s="17">
        <f t="shared" si="155"/>
        <v>0</v>
      </c>
      <c r="Q561" s="20">
        <f t="shared" si="155"/>
        <v>0</v>
      </c>
      <c r="R561" s="15">
        <f t="shared" si="155"/>
        <v>0</v>
      </c>
      <c r="S561" s="16">
        <f t="shared" si="155"/>
        <v>1</v>
      </c>
      <c r="T561" s="17">
        <f t="shared" si="155"/>
        <v>0</v>
      </c>
      <c r="U561" s="20">
        <f t="shared" si="155"/>
        <v>0</v>
      </c>
      <c r="V561" s="15">
        <f t="shared" si="155"/>
        <v>6</v>
      </c>
      <c r="W561" s="16">
        <f t="shared" si="155"/>
        <v>3</v>
      </c>
      <c r="X561" s="45">
        <f t="shared" si="155"/>
        <v>9</v>
      </c>
    </row>
    <row r="562" spans="1:24" ht="13.8" thickBot="1" x14ac:dyDescent="0.3">
      <c r="A562" s="201" t="s">
        <v>11</v>
      </c>
      <c r="B562" s="202"/>
      <c r="C562" s="203"/>
      <c r="D562" s="34">
        <f t="shared" ref="D562:W562" si="156">SUM(D558,D561)</f>
        <v>7</v>
      </c>
      <c r="E562" s="35">
        <f t="shared" si="156"/>
        <v>5</v>
      </c>
      <c r="F562" s="34">
        <f t="shared" si="156"/>
        <v>0</v>
      </c>
      <c r="G562" s="35">
        <f t="shared" si="156"/>
        <v>0</v>
      </c>
      <c r="H562" s="36">
        <f t="shared" si="156"/>
        <v>0</v>
      </c>
      <c r="I562" s="35">
        <f t="shared" si="156"/>
        <v>0</v>
      </c>
      <c r="J562" s="34">
        <f t="shared" si="156"/>
        <v>0</v>
      </c>
      <c r="K562" s="35">
        <f t="shared" si="156"/>
        <v>0</v>
      </c>
      <c r="L562" s="36">
        <f t="shared" si="156"/>
        <v>2</v>
      </c>
      <c r="M562" s="35">
        <f t="shared" si="156"/>
        <v>1</v>
      </c>
      <c r="N562" s="34">
        <f t="shared" si="156"/>
        <v>0</v>
      </c>
      <c r="O562" s="35">
        <f t="shared" si="156"/>
        <v>1</v>
      </c>
      <c r="P562" s="34">
        <f t="shared" si="156"/>
        <v>0</v>
      </c>
      <c r="Q562" s="35">
        <f t="shared" si="156"/>
        <v>0</v>
      </c>
      <c r="R562" s="36">
        <f t="shared" si="156"/>
        <v>3</v>
      </c>
      <c r="S562" s="35">
        <f t="shared" si="156"/>
        <v>3</v>
      </c>
      <c r="T562" s="34">
        <f t="shared" si="156"/>
        <v>0</v>
      </c>
      <c r="U562" s="35">
        <f t="shared" si="156"/>
        <v>0</v>
      </c>
      <c r="V562" s="34">
        <f t="shared" si="156"/>
        <v>12</v>
      </c>
      <c r="W562" s="35">
        <f t="shared" si="156"/>
        <v>10</v>
      </c>
      <c r="X562" s="35">
        <f>SUM(X558,X561)</f>
        <v>22</v>
      </c>
    </row>
    <row r="563" spans="1:24" ht="13.8" thickBot="1" x14ac:dyDescent="0.3">
      <c r="C563" s="1"/>
    </row>
    <row r="564" spans="1:24" ht="12.75" customHeight="1" x14ac:dyDescent="0.25">
      <c r="A564" s="204" t="s">
        <v>91</v>
      </c>
      <c r="B564" s="205"/>
      <c r="C564" s="205"/>
      <c r="D564" s="206" t="s">
        <v>0</v>
      </c>
      <c r="E564" s="206"/>
      <c r="F564" s="206" t="s">
        <v>1</v>
      </c>
      <c r="G564" s="206"/>
      <c r="H564" s="206" t="s">
        <v>2</v>
      </c>
      <c r="I564" s="206"/>
      <c r="J564" s="206" t="s">
        <v>9</v>
      </c>
      <c r="K564" s="206"/>
      <c r="L564" s="206" t="s">
        <v>3</v>
      </c>
      <c r="M564" s="206"/>
      <c r="N564" s="206" t="s">
        <v>10</v>
      </c>
      <c r="O564" s="206"/>
      <c r="P564" s="206" t="s">
        <v>4</v>
      </c>
      <c r="Q564" s="206"/>
      <c r="R564" s="206" t="s">
        <v>5</v>
      </c>
      <c r="S564" s="206"/>
      <c r="T564" s="206" t="s">
        <v>6</v>
      </c>
      <c r="U564" s="206"/>
      <c r="V564" s="206" t="s">
        <v>11</v>
      </c>
      <c r="W564" s="206"/>
      <c r="X564" s="208" t="s">
        <v>12</v>
      </c>
    </row>
    <row r="565" spans="1:24" ht="13.8" thickBot="1" x14ac:dyDescent="0.3">
      <c r="A565" s="211" t="s">
        <v>137</v>
      </c>
      <c r="B565" s="212"/>
      <c r="C565" s="212"/>
      <c r="D565" s="207"/>
      <c r="E565" s="207"/>
      <c r="F565" s="207"/>
      <c r="G565" s="207"/>
      <c r="H565" s="207"/>
      <c r="I565" s="207"/>
      <c r="J565" s="207"/>
      <c r="K565" s="207"/>
      <c r="L565" s="207"/>
      <c r="M565" s="207"/>
      <c r="N565" s="207"/>
      <c r="O565" s="207"/>
      <c r="P565" s="207"/>
      <c r="Q565" s="207"/>
      <c r="R565" s="207"/>
      <c r="S565" s="207"/>
      <c r="T565" s="207"/>
      <c r="U565" s="207"/>
      <c r="V565" s="207"/>
      <c r="W565" s="207"/>
      <c r="X565" s="209"/>
    </row>
    <row r="566" spans="1:24" ht="13.8" thickBot="1" x14ac:dyDescent="0.3">
      <c r="A566" s="213" t="s">
        <v>92</v>
      </c>
      <c r="B566" s="214"/>
      <c r="C566" s="215"/>
      <c r="D566" s="176" t="s">
        <v>13</v>
      </c>
      <c r="E566" s="177" t="s">
        <v>14</v>
      </c>
      <c r="F566" s="176" t="s">
        <v>13</v>
      </c>
      <c r="G566" s="177" t="s">
        <v>14</v>
      </c>
      <c r="H566" s="176" t="s">
        <v>13</v>
      </c>
      <c r="I566" s="177" t="s">
        <v>14</v>
      </c>
      <c r="J566" s="176" t="s">
        <v>13</v>
      </c>
      <c r="K566" s="177" t="s">
        <v>14</v>
      </c>
      <c r="L566" s="178" t="s">
        <v>13</v>
      </c>
      <c r="M566" s="177" t="s">
        <v>14</v>
      </c>
      <c r="N566" s="176" t="s">
        <v>13</v>
      </c>
      <c r="O566" s="177" t="s">
        <v>14</v>
      </c>
      <c r="P566" s="176" t="s">
        <v>13</v>
      </c>
      <c r="Q566" s="177" t="s">
        <v>14</v>
      </c>
      <c r="R566" s="176" t="s">
        <v>13</v>
      </c>
      <c r="S566" s="177" t="s">
        <v>14</v>
      </c>
      <c r="T566" s="176" t="s">
        <v>13</v>
      </c>
      <c r="U566" s="179" t="s">
        <v>14</v>
      </c>
      <c r="V566" s="3" t="s">
        <v>13</v>
      </c>
      <c r="W566" s="4" t="s">
        <v>14</v>
      </c>
      <c r="X566" s="210"/>
    </row>
    <row r="567" spans="1:24" ht="26.4" x14ac:dyDescent="0.25">
      <c r="A567" s="192" t="s">
        <v>43</v>
      </c>
      <c r="B567" s="195" t="s">
        <v>16</v>
      </c>
      <c r="C567" s="5" t="s">
        <v>17</v>
      </c>
      <c r="D567" s="6">
        <v>0</v>
      </c>
      <c r="E567" s="7">
        <v>2</v>
      </c>
      <c r="F567" s="6">
        <v>0</v>
      </c>
      <c r="G567" s="7">
        <v>0</v>
      </c>
      <c r="H567" s="8">
        <v>0</v>
      </c>
      <c r="I567" s="7">
        <v>0</v>
      </c>
      <c r="J567" s="6">
        <v>0</v>
      </c>
      <c r="K567" s="7">
        <v>0</v>
      </c>
      <c r="L567" s="8">
        <v>0</v>
      </c>
      <c r="M567" s="7">
        <v>1</v>
      </c>
      <c r="N567" s="6">
        <v>0</v>
      </c>
      <c r="O567" s="7">
        <v>0</v>
      </c>
      <c r="P567" s="6">
        <v>0</v>
      </c>
      <c r="Q567" s="7">
        <v>0</v>
      </c>
      <c r="R567" s="8">
        <v>2</v>
      </c>
      <c r="S567" s="7">
        <v>5</v>
      </c>
      <c r="T567" s="6">
        <v>0</v>
      </c>
      <c r="U567" s="7">
        <v>0</v>
      </c>
      <c r="V567" s="6">
        <f>SUM(R567,P567,N567,L567,J567,H567,F567,D567, T567)</f>
        <v>2</v>
      </c>
      <c r="W567" s="7">
        <f>SUM(S567,Q567,O567,M567,K567,I567,G567,E567,U567)</f>
        <v>8</v>
      </c>
      <c r="X567" s="116">
        <f>SUM(V567:W567)</f>
        <v>10</v>
      </c>
    </row>
    <row r="568" spans="1:24" ht="26.4" x14ac:dyDescent="0.25">
      <c r="A568" s="193"/>
      <c r="B568" s="196"/>
      <c r="C568" s="9" t="s">
        <v>18</v>
      </c>
      <c r="D568" s="10">
        <v>0</v>
      </c>
      <c r="E568" s="11">
        <v>7</v>
      </c>
      <c r="F568" s="10">
        <v>0</v>
      </c>
      <c r="G568" s="11">
        <v>0</v>
      </c>
      <c r="H568" s="12">
        <v>0</v>
      </c>
      <c r="I568" s="11">
        <v>0</v>
      </c>
      <c r="J568" s="10">
        <v>0</v>
      </c>
      <c r="K568" s="11">
        <v>0</v>
      </c>
      <c r="L568" s="12">
        <v>1</v>
      </c>
      <c r="M568" s="11">
        <v>2</v>
      </c>
      <c r="N568" s="10">
        <v>1</v>
      </c>
      <c r="O568" s="11">
        <v>0</v>
      </c>
      <c r="P568" s="10">
        <v>1</v>
      </c>
      <c r="Q568" s="11">
        <v>0</v>
      </c>
      <c r="R568" s="12">
        <v>23</v>
      </c>
      <c r="S568" s="11">
        <v>15</v>
      </c>
      <c r="T568" s="10">
        <v>0</v>
      </c>
      <c r="U568" s="11">
        <v>0</v>
      </c>
      <c r="V568" s="10">
        <f>SUM(R568,P568,N568,L568,J568,H568,F568,D568, T568)</f>
        <v>26</v>
      </c>
      <c r="W568" s="11">
        <f>SUM(S568,Q568,O568,M568,K568,I568,G568,E568,U568)</f>
        <v>24</v>
      </c>
      <c r="X568" s="118">
        <f>SUM(V568:W568)</f>
        <v>50</v>
      </c>
    </row>
    <row r="569" spans="1:24" ht="13.8" thickBot="1" x14ac:dyDescent="0.3">
      <c r="A569" s="193"/>
      <c r="B569" s="197"/>
      <c r="C569" s="14" t="s">
        <v>19</v>
      </c>
      <c r="D569" s="15">
        <f t="shared" ref="D569:X569" si="157">SUM(D567:D568)</f>
        <v>0</v>
      </c>
      <c r="E569" s="16">
        <f t="shared" si="157"/>
        <v>9</v>
      </c>
      <c r="F569" s="17">
        <f t="shared" si="157"/>
        <v>0</v>
      </c>
      <c r="G569" s="18">
        <f t="shared" si="157"/>
        <v>0</v>
      </c>
      <c r="H569" s="19">
        <f t="shared" si="157"/>
        <v>0</v>
      </c>
      <c r="I569" s="16">
        <f t="shared" si="157"/>
        <v>0</v>
      </c>
      <c r="J569" s="17">
        <f t="shared" si="157"/>
        <v>0</v>
      </c>
      <c r="K569" s="20">
        <f t="shared" si="157"/>
        <v>0</v>
      </c>
      <c r="L569" s="21">
        <f t="shared" si="157"/>
        <v>1</v>
      </c>
      <c r="M569" s="22">
        <f t="shared" si="157"/>
        <v>3</v>
      </c>
      <c r="N569" s="15">
        <f t="shared" si="157"/>
        <v>1</v>
      </c>
      <c r="O569" s="22">
        <f t="shared" si="157"/>
        <v>0</v>
      </c>
      <c r="P569" s="17">
        <f t="shared" si="157"/>
        <v>1</v>
      </c>
      <c r="Q569" s="20">
        <f t="shared" si="157"/>
        <v>0</v>
      </c>
      <c r="R569" s="15">
        <f t="shared" si="157"/>
        <v>25</v>
      </c>
      <c r="S569" s="16">
        <f t="shared" si="157"/>
        <v>20</v>
      </c>
      <c r="T569" s="17">
        <f t="shared" si="157"/>
        <v>0</v>
      </c>
      <c r="U569" s="20">
        <f t="shared" si="157"/>
        <v>0</v>
      </c>
      <c r="V569" s="23">
        <f t="shared" si="157"/>
        <v>28</v>
      </c>
      <c r="W569" s="24">
        <f t="shared" si="157"/>
        <v>32</v>
      </c>
      <c r="X569" s="119">
        <f t="shared" si="157"/>
        <v>60</v>
      </c>
    </row>
    <row r="570" spans="1:24" ht="26.4" x14ac:dyDescent="0.25">
      <c r="A570" s="193"/>
      <c r="B570" s="219" t="s">
        <v>20</v>
      </c>
      <c r="C570" s="120" t="s">
        <v>17</v>
      </c>
      <c r="D570" s="121">
        <v>0</v>
      </c>
      <c r="E570" s="122">
        <v>0</v>
      </c>
      <c r="F570" s="123">
        <v>0</v>
      </c>
      <c r="G570" s="124">
        <v>0</v>
      </c>
      <c r="H570" s="125">
        <v>0</v>
      </c>
      <c r="I570" s="122">
        <v>0</v>
      </c>
      <c r="J570" s="123">
        <v>0</v>
      </c>
      <c r="K570" s="124">
        <v>0</v>
      </c>
      <c r="L570" s="125">
        <v>0</v>
      </c>
      <c r="M570" s="122">
        <v>0</v>
      </c>
      <c r="N570" s="123">
        <v>0</v>
      </c>
      <c r="O570" s="124">
        <v>0</v>
      </c>
      <c r="P570" s="125">
        <v>0</v>
      </c>
      <c r="Q570" s="122">
        <v>0</v>
      </c>
      <c r="R570" s="126">
        <v>0</v>
      </c>
      <c r="S570" s="127">
        <v>0</v>
      </c>
      <c r="T570" s="125">
        <v>0</v>
      </c>
      <c r="U570" s="122">
        <v>0</v>
      </c>
      <c r="V570" s="6">
        <f>SUM(R570,P570,N570,L570,J570,H570,F570,D570, T570)</f>
        <v>0</v>
      </c>
      <c r="W570" s="7">
        <f>SUM(S570,Q570,O570,M570,K570,I570,G570,E570,U570)</f>
        <v>0</v>
      </c>
      <c r="X570" s="7">
        <f>SUM(V570:W570)</f>
        <v>0</v>
      </c>
    </row>
    <row r="571" spans="1:24" ht="26.4" x14ac:dyDescent="0.25">
      <c r="A571" s="193"/>
      <c r="B571" s="220"/>
      <c r="C571" s="26" t="s">
        <v>18</v>
      </c>
      <c r="D571" s="27">
        <v>0</v>
      </c>
      <c r="E571" s="28">
        <v>0</v>
      </c>
      <c r="F571" s="27">
        <v>0</v>
      </c>
      <c r="G571" s="28">
        <v>0</v>
      </c>
      <c r="H571" s="29">
        <v>1</v>
      </c>
      <c r="I571" s="28">
        <v>0</v>
      </c>
      <c r="J571" s="27">
        <v>0</v>
      </c>
      <c r="K571" s="28">
        <v>0</v>
      </c>
      <c r="L571" s="29">
        <v>0</v>
      </c>
      <c r="M571" s="28">
        <v>0</v>
      </c>
      <c r="N571" s="27">
        <v>0</v>
      </c>
      <c r="O571" s="28">
        <v>0</v>
      </c>
      <c r="P571" s="27">
        <v>0</v>
      </c>
      <c r="Q571" s="28">
        <v>1</v>
      </c>
      <c r="R571" s="29">
        <v>0</v>
      </c>
      <c r="S571" s="28">
        <v>0</v>
      </c>
      <c r="T571" s="27">
        <v>0</v>
      </c>
      <c r="U571" s="28">
        <v>0</v>
      </c>
      <c r="V571" s="128">
        <f>SUM(R571,P571,N571,L571,J571,H571,F571,D571, T571)</f>
        <v>1</v>
      </c>
      <c r="W571" s="129">
        <f>SUM(S571,Q571,O571,M571,K571,I571,G571,E571,U571)</f>
        <v>1</v>
      </c>
      <c r="X571" s="130">
        <f>SUM(V571:W571)</f>
        <v>2</v>
      </c>
    </row>
    <row r="572" spans="1:24" ht="13.8" thickBot="1" x14ac:dyDescent="0.3">
      <c r="A572" s="194"/>
      <c r="B572" s="221"/>
      <c r="C572" s="131" t="s">
        <v>21</v>
      </c>
      <c r="D572" s="15">
        <f t="shared" ref="D572:X572" si="158">SUM(D570:D571)</f>
        <v>0</v>
      </c>
      <c r="E572" s="16">
        <f t="shared" si="158"/>
        <v>0</v>
      </c>
      <c r="F572" s="17">
        <f t="shared" si="158"/>
        <v>0</v>
      </c>
      <c r="G572" s="18">
        <f t="shared" si="158"/>
        <v>0</v>
      </c>
      <c r="H572" s="19">
        <f t="shared" si="158"/>
        <v>1</v>
      </c>
      <c r="I572" s="16">
        <f t="shared" si="158"/>
        <v>0</v>
      </c>
      <c r="J572" s="17">
        <f t="shared" si="158"/>
        <v>0</v>
      </c>
      <c r="K572" s="20">
        <f t="shared" si="158"/>
        <v>0</v>
      </c>
      <c r="L572" s="21">
        <f t="shared" si="158"/>
        <v>0</v>
      </c>
      <c r="M572" s="22">
        <f t="shared" si="158"/>
        <v>0</v>
      </c>
      <c r="N572" s="15">
        <f t="shared" si="158"/>
        <v>0</v>
      </c>
      <c r="O572" s="22">
        <f t="shared" si="158"/>
        <v>0</v>
      </c>
      <c r="P572" s="17">
        <f t="shared" si="158"/>
        <v>0</v>
      </c>
      <c r="Q572" s="20">
        <f t="shared" si="158"/>
        <v>1</v>
      </c>
      <c r="R572" s="15">
        <f t="shared" si="158"/>
        <v>0</v>
      </c>
      <c r="S572" s="16">
        <f t="shared" si="158"/>
        <v>0</v>
      </c>
      <c r="T572" s="17">
        <f t="shared" si="158"/>
        <v>0</v>
      </c>
      <c r="U572" s="20">
        <f t="shared" si="158"/>
        <v>0</v>
      </c>
      <c r="V572" s="15">
        <f t="shared" si="158"/>
        <v>1</v>
      </c>
      <c r="W572" s="16">
        <f t="shared" si="158"/>
        <v>1</v>
      </c>
      <c r="X572" s="45">
        <f t="shared" si="158"/>
        <v>2</v>
      </c>
    </row>
    <row r="573" spans="1:24" ht="13.8" thickBot="1" x14ac:dyDescent="0.3">
      <c r="A573" s="201" t="s">
        <v>11</v>
      </c>
      <c r="B573" s="202"/>
      <c r="C573" s="203"/>
      <c r="D573" s="34">
        <f t="shared" ref="D573:W573" si="159">SUM(D569,D572)</f>
        <v>0</v>
      </c>
      <c r="E573" s="35">
        <f t="shared" si="159"/>
        <v>9</v>
      </c>
      <c r="F573" s="34">
        <f t="shared" si="159"/>
        <v>0</v>
      </c>
      <c r="G573" s="35">
        <f t="shared" si="159"/>
        <v>0</v>
      </c>
      <c r="H573" s="36">
        <f t="shared" si="159"/>
        <v>1</v>
      </c>
      <c r="I573" s="35">
        <f t="shared" si="159"/>
        <v>0</v>
      </c>
      <c r="J573" s="34">
        <f t="shared" si="159"/>
        <v>0</v>
      </c>
      <c r="K573" s="35">
        <f t="shared" si="159"/>
        <v>0</v>
      </c>
      <c r="L573" s="36">
        <f t="shared" si="159"/>
        <v>1</v>
      </c>
      <c r="M573" s="35">
        <f t="shared" si="159"/>
        <v>3</v>
      </c>
      <c r="N573" s="34">
        <f t="shared" si="159"/>
        <v>1</v>
      </c>
      <c r="O573" s="35">
        <f t="shared" si="159"/>
        <v>0</v>
      </c>
      <c r="P573" s="34">
        <f t="shared" si="159"/>
        <v>1</v>
      </c>
      <c r="Q573" s="35">
        <f t="shared" si="159"/>
        <v>1</v>
      </c>
      <c r="R573" s="36">
        <f t="shared" si="159"/>
        <v>25</v>
      </c>
      <c r="S573" s="35">
        <f t="shared" si="159"/>
        <v>20</v>
      </c>
      <c r="T573" s="34">
        <f t="shared" si="159"/>
        <v>0</v>
      </c>
      <c r="U573" s="35">
        <f t="shared" si="159"/>
        <v>0</v>
      </c>
      <c r="V573" s="34">
        <f t="shared" si="159"/>
        <v>29</v>
      </c>
      <c r="W573" s="35">
        <f t="shared" si="159"/>
        <v>33</v>
      </c>
      <c r="X573" s="35">
        <f>SUM(X569,X572)</f>
        <v>62</v>
      </c>
    </row>
    <row r="574" spans="1:24" ht="13.8" thickBot="1" x14ac:dyDescent="0.3">
      <c r="C574" s="1"/>
    </row>
    <row r="575" spans="1:24" ht="12.75" customHeight="1" x14ac:dyDescent="0.25">
      <c r="A575" s="204" t="s">
        <v>130</v>
      </c>
      <c r="B575" s="205"/>
      <c r="C575" s="205"/>
      <c r="D575" s="206" t="s">
        <v>0</v>
      </c>
      <c r="E575" s="206"/>
      <c r="F575" s="206" t="s">
        <v>1</v>
      </c>
      <c r="G575" s="206"/>
      <c r="H575" s="206" t="s">
        <v>2</v>
      </c>
      <c r="I575" s="206"/>
      <c r="J575" s="206" t="s">
        <v>9</v>
      </c>
      <c r="K575" s="206"/>
      <c r="L575" s="206" t="s">
        <v>3</v>
      </c>
      <c r="M575" s="206"/>
      <c r="N575" s="206" t="s">
        <v>10</v>
      </c>
      <c r="O575" s="206"/>
      <c r="P575" s="206" t="s">
        <v>4</v>
      </c>
      <c r="Q575" s="206"/>
      <c r="R575" s="206" t="s">
        <v>5</v>
      </c>
      <c r="S575" s="206"/>
      <c r="T575" s="206" t="s">
        <v>6</v>
      </c>
      <c r="U575" s="206"/>
      <c r="V575" s="206" t="s">
        <v>11</v>
      </c>
      <c r="W575" s="206"/>
      <c r="X575" s="208" t="s">
        <v>12</v>
      </c>
    </row>
    <row r="576" spans="1:24" ht="13.8" thickBot="1" x14ac:dyDescent="0.3">
      <c r="A576" s="211" t="s">
        <v>137</v>
      </c>
      <c r="B576" s="212"/>
      <c r="C576" s="212"/>
      <c r="D576" s="207"/>
      <c r="E576" s="207"/>
      <c r="F576" s="207"/>
      <c r="G576" s="207"/>
      <c r="H576" s="207"/>
      <c r="I576" s="207"/>
      <c r="J576" s="207"/>
      <c r="K576" s="207"/>
      <c r="L576" s="207"/>
      <c r="M576" s="207"/>
      <c r="N576" s="207"/>
      <c r="O576" s="207"/>
      <c r="P576" s="207"/>
      <c r="Q576" s="207"/>
      <c r="R576" s="207"/>
      <c r="S576" s="207"/>
      <c r="T576" s="207"/>
      <c r="U576" s="207"/>
      <c r="V576" s="207"/>
      <c r="W576" s="207"/>
      <c r="X576" s="209"/>
    </row>
    <row r="577" spans="1:24" ht="13.8" thickBot="1" x14ac:dyDescent="0.3">
      <c r="A577" s="213" t="s">
        <v>35</v>
      </c>
      <c r="B577" s="214"/>
      <c r="C577" s="215"/>
      <c r="D577" s="176" t="s">
        <v>13</v>
      </c>
      <c r="E577" s="177" t="s">
        <v>14</v>
      </c>
      <c r="F577" s="176" t="s">
        <v>13</v>
      </c>
      <c r="G577" s="177" t="s">
        <v>14</v>
      </c>
      <c r="H577" s="176" t="s">
        <v>13</v>
      </c>
      <c r="I577" s="177" t="s">
        <v>14</v>
      </c>
      <c r="J577" s="176" t="s">
        <v>13</v>
      </c>
      <c r="K577" s="177" t="s">
        <v>14</v>
      </c>
      <c r="L577" s="178" t="s">
        <v>13</v>
      </c>
      <c r="M577" s="177" t="s">
        <v>14</v>
      </c>
      <c r="N577" s="176" t="s">
        <v>13</v>
      </c>
      <c r="O577" s="177" t="s">
        <v>14</v>
      </c>
      <c r="P577" s="176" t="s">
        <v>13</v>
      </c>
      <c r="Q577" s="177" t="s">
        <v>14</v>
      </c>
      <c r="R577" s="176" t="s">
        <v>13</v>
      </c>
      <c r="S577" s="177" t="s">
        <v>14</v>
      </c>
      <c r="T577" s="176" t="s">
        <v>13</v>
      </c>
      <c r="U577" s="179" t="s">
        <v>14</v>
      </c>
      <c r="V577" s="3" t="s">
        <v>13</v>
      </c>
      <c r="W577" s="4" t="s">
        <v>14</v>
      </c>
      <c r="X577" s="210"/>
    </row>
    <row r="578" spans="1:24" ht="26.4" x14ac:dyDescent="0.25">
      <c r="A578" s="238" t="s">
        <v>93</v>
      </c>
      <c r="B578" s="195" t="s">
        <v>16</v>
      </c>
      <c r="C578" s="132" t="s">
        <v>17</v>
      </c>
      <c r="D578" s="121">
        <v>0</v>
      </c>
      <c r="E578" s="122">
        <v>0</v>
      </c>
      <c r="F578" s="123">
        <v>0</v>
      </c>
      <c r="G578" s="124">
        <v>0</v>
      </c>
      <c r="H578" s="125">
        <v>0</v>
      </c>
      <c r="I578" s="122">
        <v>0</v>
      </c>
      <c r="J578" s="123">
        <v>0</v>
      </c>
      <c r="K578" s="124">
        <v>0</v>
      </c>
      <c r="L578" s="125">
        <v>0</v>
      </c>
      <c r="M578" s="122">
        <v>0</v>
      </c>
      <c r="N578" s="123">
        <v>0</v>
      </c>
      <c r="O578" s="124">
        <v>0</v>
      </c>
      <c r="P578" s="125">
        <v>0</v>
      </c>
      <c r="Q578" s="122">
        <v>0</v>
      </c>
      <c r="R578" s="126">
        <v>3</v>
      </c>
      <c r="S578" s="127">
        <v>1</v>
      </c>
      <c r="T578" s="125">
        <v>0</v>
      </c>
      <c r="U578" s="122">
        <v>0</v>
      </c>
      <c r="V578" s="6">
        <f>SUM(R578,P578,N578,L578,J578,H578,F578,D578, T578)</f>
        <v>3</v>
      </c>
      <c r="W578" s="7">
        <f>SUM(S578,Q578,O578,M578,K578,I578,G578,E578,U578)</f>
        <v>1</v>
      </c>
      <c r="X578" s="7">
        <f>SUM(V578:W578)</f>
        <v>4</v>
      </c>
    </row>
    <row r="579" spans="1:24" ht="26.4" x14ac:dyDescent="0.25">
      <c r="A579" s="239"/>
      <c r="B579" s="196"/>
      <c r="C579" s="133" t="s">
        <v>18</v>
      </c>
      <c r="D579" s="134">
        <v>3</v>
      </c>
      <c r="E579" s="135">
        <v>4</v>
      </c>
      <c r="F579" s="136">
        <v>0</v>
      </c>
      <c r="G579" s="137">
        <v>0</v>
      </c>
      <c r="H579" s="138">
        <v>2</v>
      </c>
      <c r="I579" s="139">
        <v>0</v>
      </c>
      <c r="J579" s="140">
        <v>0</v>
      </c>
      <c r="K579" s="141">
        <v>0</v>
      </c>
      <c r="L579" s="134">
        <v>0</v>
      </c>
      <c r="M579" s="135">
        <v>0</v>
      </c>
      <c r="N579" s="140">
        <v>0</v>
      </c>
      <c r="O579" s="141">
        <v>0</v>
      </c>
      <c r="P579" s="138">
        <v>0</v>
      </c>
      <c r="Q579" s="139">
        <v>0</v>
      </c>
      <c r="R579" s="136">
        <v>24</v>
      </c>
      <c r="S579" s="137">
        <v>22</v>
      </c>
      <c r="T579" s="138">
        <v>0</v>
      </c>
      <c r="U579" s="139">
        <v>0</v>
      </c>
      <c r="V579" s="13">
        <f>SUM(R579,P579,N579,L579,J579,H579,F579,D579, T579)</f>
        <v>29</v>
      </c>
      <c r="W579" s="11">
        <f>SUM(S579,Q579,O579,M579,K579,I579,G579,E579,U579)</f>
        <v>26</v>
      </c>
      <c r="X579" s="11">
        <f>SUM(V579:W579)</f>
        <v>55</v>
      </c>
    </row>
    <row r="580" spans="1:24" ht="13.8" thickBot="1" x14ac:dyDescent="0.3">
      <c r="A580" s="239"/>
      <c r="B580" s="197"/>
      <c r="C580" s="14" t="s">
        <v>19</v>
      </c>
      <c r="D580" s="15">
        <f t="shared" ref="D580:X580" si="160">SUM(D578:D579)</f>
        <v>3</v>
      </c>
      <c r="E580" s="16">
        <f t="shared" si="160"/>
        <v>4</v>
      </c>
      <c r="F580" s="17">
        <f t="shared" si="160"/>
        <v>0</v>
      </c>
      <c r="G580" s="18">
        <f t="shared" si="160"/>
        <v>0</v>
      </c>
      <c r="H580" s="19">
        <f t="shared" si="160"/>
        <v>2</v>
      </c>
      <c r="I580" s="16">
        <f t="shared" si="160"/>
        <v>0</v>
      </c>
      <c r="J580" s="17">
        <f t="shared" si="160"/>
        <v>0</v>
      </c>
      <c r="K580" s="20">
        <f t="shared" si="160"/>
        <v>0</v>
      </c>
      <c r="L580" s="21">
        <f t="shared" si="160"/>
        <v>0</v>
      </c>
      <c r="M580" s="22">
        <f t="shared" si="160"/>
        <v>0</v>
      </c>
      <c r="N580" s="15">
        <f t="shared" si="160"/>
        <v>0</v>
      </c>
      <c r="O580" s="22">
        <f t="shared" si="160"/>
        <v>0</v>
      </c>
      <c r="P580" s="17">
        <f t="shared" si="160"/>
        <v>0</v>
      </c>
      <c r="Q580" s="20">
        <f t="shared" si="160"/>
        <v>0</v>
      </c>
      <c r="R580" s="15">
        <f t="shared" si="160"/>
        <v>27</v>
      </c>
      <c r="S580" s="16">
        <f t="shared" si="160"/>
        <v>23</v>
      </c>
      <c r="T580" s="17">
        <f t="shared" si="160"/>
        <v>0</v>
      </c>
      <c r="U580" s="20">
        <f t="shared" si="160"/>
        <v>0</v>
      </c>
      <c r="V580" s="31">
        <f t="shared" si="160"/>
        <v>32</v>
      </c>
      <c r="W580" s="32">
        <f t="shared" si="160"/>
        <v>27</v>
      </c>
      <c r="X580" s="33">
        <f t="shared" si="160"/>
        <v>59</v>
      </c>
    </row>
    <row r="581" spans="1:24" ht="26.4" x14ac:dyDescent="0.25">
      <c r="A581" s="239"/>
      <c r="B581" s="198" t="s">
        <v>20</v>
      </c>
      <c r="C581" s="120" t="s">
        <v>17</v>
      </c>
      <c r="D581" s="121">
        <v>0</v>
      </c>
      <c r="E581" s="122">
        <v>0</v>
      </c>
      <c r="F581" s="123">
        <v>0</v>
      </c>
      <c r="G581" s="124">
        <v>0</v>
      </c>
      <c r="H581" s="125">
        <v>0</v>
      </c>
      <c r="I581" s="122">
        <v>0</v>
      </c>
      <c r="J581" s="123">
        <v>0</v>
      </c>
      <c r="K581" s="124">
        <v>0</v>
      </c>
      <c r="L581" s="125">
        <v>0</v>
      </c>
      <c r="M581" s="122">
        <v>0</v>
      </c>
      <c r="N581" s="123">
        <v>0</v>
      </c>
      <c r="O581" s="124">
        <v>0</v>
      </c>
      <c r="P581" s="125">
        <v>0</v>
      </c>
      <c r="Q581" s="122">
        <v>0</v>
      </c>
      <c r="R581" s="126">
        <v>0</v>
      </c>
      <c r="S581" s="127">
        <v>0</v>
      </c>
      <c r="T581" s="125">
        <v>0</v>
      </c>
      <c r="U581" s="122">
        <v>0</v>
      </c>
      <c r="V581" s="6">
        <f>SUM(R581,P581,N581,L581,J581,H581,F581,D581, T581)</f>
        <v>0</v>
      </c>
      <c r="W581" s="7">
        <f>SUM(S581,Q581,O581,M581,K581,I581,G581,E581,U581)</f>
        <v>0</v>
      </c>
      <c r="X581" s="7">
        <f>SUM(V581:W581)</f>
        <v>0</v>
      </c>
    </row>
    <row r="582" spans="1:24" ht="26.4" x14ac:dyDescent="0.25">
      <c r="A582" s="239"/>
      <c r="B582" s="199"/>
      <c r="C582" s="142" t="s">
        <v>18</v>
      </c>
      <c r="D582" s="143">
        <v>0</v>
      </c>
      <c r="E582" s="129">
        <v>0</v>
      </c>
      <c r="F582" s="144">
        <v>0</v>
      </c>
      <c r="G582" s="145">
        <v>0</v>
      </c>
      <c r="H582" s="143">
        <v>0</v>
      </c>
      <c r="I582" s="146">
        <v>0</v>
      </c>
      <c r="J582" s="147">
        <v>0</v>
      </c>
      <c r="K582" s="148">
        <v>0</v>
      </c>
      <c r="L582" s="128">
        <v>0</v>
      </c>
      <c r="M582" s="129">
        <v>0</v>
      </c>
      <c r="N582" s="147">
        <v>0</v>
      </c>
      <c r="O582" s="148">
        <v>0</v>
      </c>
      <c r="P582" s="143">
        <v>0</v>
      </c>
      <c r="Q582" s="146">
        <v>0</v>
      </c>
      <c r="R582" s="147">
        <v>0</v>
      </c>
      <c r="S582" s="145">
        <v>0</v>
      </c>
      <c r="T582" s="143">
        <v>0</v>
      </c>
      <c r="U582" s="146">
        <v>0</v>
      </c>
      <c r="V582" s="49">
        <f>SUM(R582,P582,N582,L582,J582,H582,F582,D582, T582)</f>
        <v>0</v>
      </c>
      <c r="W582" s="50">
        <f>SUM(S582,Q582,O582,M582,K582,I582,G582,E582,U582)</f>
        <v>0</v>
      </c>
      <c r="X582" s="50">
        <f>SUM(V582:W582)</f>
        <v>0</v>
      </c>
    </row>
    <row r="583" spans="1:24" ht="13.8" thickBot="1" x14ac:dyDescent="0.3">
      <c r="A583" s="240"/>
      <c r="B583" s="200"/>
      <c r="C583" s="44" t="s">
        <v>21</v>
      </c>
      <c r="D583" s="15">
        <f t="shared" ref="D583:X583" si="161">SUM(D581:D582)</f>
        <v>0</v>
      </c>
      <c r="E583" s="16">
        <f t="shared" si="161"/>
        <v>0</v>
      </c>
      <c r="F583" s="17">
        <f t="shared" si="161"/>
        <v>0</v>
      </c>
      <c r="G583" s="18">
        <f t="shared" si="161"/>
        <v>0</v>
      </c>
      <c r="H583" s="19">
        <f t="shared" si="161"/>
        <v>0</v>
      </c>
      <c r="I583" s="16">
        <f t="shared" si="161"/>
        <v>0</v>
      </c>
      <c r="J583" s="17">
        <f t="shared" si="161"/>
        <v>0</v>
      </c>
      <c r="K583" s="20">
        <f t="shared" si="161"/>
        <v>0</v>
      </c>
      <c r="L583" s="21">
        <f t="shared" si="161"/>
        <v>0</v>
      </c>
      <c r="M583" s="22">
        <f t="shared" si="161"/>
        <v>0</v>
      </c>
      <c r="N583" s="15">
        <f t="shared" si="161"/>
        <v>0</v>
      </c>
      <c r="O583" s="22">
        <f t="shared" si="161"/>
        <v>0</v>
      </c>
      <c r="P583" s="17">
        <f t="shared" si="161"/>
        <v>0</v>
      </c>
      <c r="Q583" s="20">
        <f t="shared" si="161"/>
        <v>0</v>
      </c>
      <c r="R583" s="15">
        <f t="shared" si="161"/>
        <v>0</v>
      </c>
      <c r="S583" s="16">
        <f t="shared" si="161"/>
        <v>0</v>
      </c>
      <c r="T583" s="17">
        <f t="shared" si="161"/>
        <v>0</v>
      </c>
      <c r="U583" s="20">
        <f t="shared" si="161"/>
        <v>0</v>
      </c>
      <c r="V583" s="31">
        <f t="shared" si="161"/>
        <v>0</v>
      </c>
      <c r="W583" s="32">
        <f t="shared" si="161"/>
        <v>0</v>
      </c>
      <c r="X583" s="33">
        <f t="shared" si="161"/>
        <v>0</v>
      </c>
    </row>
    <row r="584" spans="1:24" ht="13.8" thickBot="1" x14ac:dyDescent="0.3">
      <c r="A584" s="201" t="s">
        <v>11</v>
      </c>
      <c r="B584" s="202"/>
      <c r="C584" s="203"/>
      <c r="D584" s="34">
        <f>SUM(D583,D580)</f>
        <v>3</v>
      </c>
      <c r="E584" s="35">
        <f t="shared" ref="E584:W584" si="162">SUM(E583,E580)</f>
        <v>4</v>
      </c>
      <c r="F584" s="34">
        <f t="shared" si="162"/>
        <v>0</v>
      </c>
      <c r="G584" s="35">
        <f t="shared" si="162"/>
        <v>0</v>
      </c>
      <c r="H584" s="36">
        <f t="shared" si="162"/>
        <v>2</v>
      </c>
      <c r="I584" s="35">
        <f t="shared" si="162"/>
        <v>0</v>
      </c>
      <c r="J584" s="34">
        <f t="shared" si="162"/>
        <v>0</v>
      </c>
      <c r="K584" s="35">
        <f t="shared" si="162"/>
        <v>0</v>
      </c>
      <c r="L584" s="36">
        <f t="shared" si="162"/>
        <v>0</v>
      </c>
      <c r="M584" s="35">
        <f t="shared" si="162"/>
        <v>0</v>
      </c>
      <c r="N584" s="34">
        <f t="shared" si="162"/>
        <v>0</v>
      </c>
      <c r="O584" s="35">
        <f t="shared" si="162"/>
        <v>0</v>
      </c>
      <c r="P584" s="34">
        <f t="shared" si="162"/>
        <v>0</v>
      </c>
      <c r="Q584" s="35">
        <f t="shared" si="162"/>
        <v>0</v>
      </c>
      <c r="R584" s="36">
        <f t="shared" si="162"/>
        <v>27</v>
      </c>
      <c r="S584" s="35">
        <f t="shared" si="162"/>
        <v>23</v>
      </c>
      <c r="T584" s="34">
        <f t="shared" si="162"/>
        <v>0</v>
      </c>
      <c r="U584" s="35">
        <f t="shared" si="162"/>
        <v>0</v>
      </c>
      <c r="V584" s="34">
        <f t="shared" si="162"/>
        <v>32</v>
      </c>
      <c r="W584" s="35">
        <f t="shared" si="162"/>
        <v>27</v>
      </c>
      <c r="X584" s="35">
        <f>SUM(X583,X580)</f>
        <v>59</v>
      </c>
    </row>
    <row r="585" spans="1:24" ht="13.8" thickBot="1" x14ac:dyDescent="0.3"/>
    <row r="586" spans="1:24" ht="12.75" customHeight="1" x14ac:dyDescent="0.25">
      <c r="A586" s="204" t="s">
        <v>94</v>
      </c>
      <c r="B586" s="205"/>
      <c r="C586" s="205"/>
      <c r="D586" s="206" t="s">
        <v>0</v>
      </c>
      <c r="E586" s="206"/>
      <c r="F586" s="206" t="s">
        <v>1</v>
      </c>
      <c r="G586" s="206"/>
      <c r="H586" s="206" t="s">
        <v>2</v>
      </c>
      <c r="I586" s="206"/>
      <c r="J586" s="206" t="s">
        <v>9</v>
      </c>
      <c r="K586" s="206"/>
      <c r="L586" s="206" t="s">
        <v>3</v>
      </c>
      <c r="M586" s="206"/>
      <c r="N586" s="206" t="s">
        <v>10</v>
      </c>
      <c r="O586" s="206"/>
      <c r="P586" s="206" t="s">
        <v>4</v>
      </c>
      <c r="Q586" s="206"/>
      <c r="R586" s="206" t="s">
        <v>5</v>
      </c>
      <c r="S586" s="206"/>
      <c r="T586" s="206" t="s">
        <v>6</v>
      </c>
      <c r="U586" s="206"/>
      <c r="V586" s="206" t="s">
        <v>11</v>
      </c>
      <c r="W586" s="206"/>
      <c r="X586" s="208" t="s">
        <v>12</v>
      </c>
    </row>
    <row r="587" spans="1:24" ht="13.8" thickBot="1" x14ac:dyDescent="0.3">
      <c r="A587" s="211" t="s">
        <v>137</v>
      </c>
      <c r="B587" s="212"/>
      <c r="C587" s="212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07"/>
      <c r="O587" s="207"/>
      <c r="P587" s="207"/>
      <c r="Q587" s="207"/>
      <c r="R587" s="207"/>
      <c r="S587" s="207"/>
      <c r="T587" s="207"/>
      <c r="U587" s="207"/>
      <c r="V587" s="207"/>
      <c r="W587" s="207"/>
      <c r="X587" s="209"/>
    </row>
    <row r="588" spans="1:24" ht="13.8" thickBot="1" x14ac:dyDescent="0.3">
      <c r="A588" s="213" t="s">
        <v>95</v>
      </c>
      <c r="B588" s="214"/>
      <c r="C588" s="215"/>
      <c r="D588" s="176" t="s">
        <v>13</v>
      </c>
      <c r="E588" s="177" t="s">
        <v>14</v>
      </c>
      <c r="F588" s="176" t="s">
        <v>13</v>
      </c>
      <c r="G588" s="177" t="s">
        <v>14</v>
      </c>
      <c r="H588" s="176" t="s">
        <v>13</v>
      </c>
      <c r="I588" s="177" t="s">
        <v>14</v>
      </c>
      <c r="J588" s="176" t="s">
        <v>13</v>
      </c>
      <c r="K588" s="177" t="s">
        <v>14</v>
      </c>
      <c r="L588" s="178" t="s">
        <v>13</v>
      </c>
      <c r="M588" s="177" t="s">
        <v>14</v>
      </c>
      <c r="N588" s="176" t="s">
        <v>13</v>
      </c>
      <c r="O588" s="177" t="s">
        <v>14</v>
      </c>
      <c r="P588" s="176" t="s">
        <v>13</v>
      </c>
      <c r="Q588" s="177" t="s">
        <v>14</v>
      </c>
      <c r="R588" s="176" t="s">
        <v>13</v>
      </c>
      <c r="S588" s="177" t="s">
        <v>14</v>
      </c>
      <c r="T588" s="176" t="s">
        <v>13</v>
      </c>
      <c r="U588" s="179" t="s">
        <v>14</v>
      </c>
      <c r="V588" s="3" t="s">
        <v>13</v>
      </c>
      <c r="W588" s="4" t="s">
        <v>14</v>
      </c>
      <c r="X588" s="210"/>
    </row>
    <row r="589" spans="1:24" ht="26.4" x14ac:dyDescent="0.25">
      <c r="A589" s="238" t="s">
        <v>93</v>
      </c>
      <c r="B589" s="195" t="s">
        <v>16</v>
      </c>
      <c r="C589" s="132" t="s">
        <v>17</v>
      </c>
      <c r="D589" s="121">
        <v>0</v>
      </c>
      <c r="E589" s="122">
        <v>0</v>
      </c>
      <c r="F589" s="123">
        <v>0</v>
      </c>
      <c r="G589" s="124">
        <v>0</v>
      </c>
      <c r="H589" s="125">
        <v>0</v>
      </c>
      <c r="I589" s="122">
        <v>0</v>
      </c>
      <c r="J589" s="123">
        <v>0</v>
      </c>
      <c r="K589" s="124">
        <v>0</v>
      </c>
      <c r="L589" s="125">
        <v>0</v>
      </c>
      <c r="M589" s="122">
        <v>0</v>
      </c>
      <c r="N589" s="123">
        <v>0</v>
      </c>
      <c r="O589" s="124">
        <v>0</v>
      </c>
      <c r="P589" s="125">
        <v>0</v>
      </c>
      <c r="Q589" s="122">
        <v>0</v>
      </c>
      <c r="R589" s="126">
        <v>0</v>
      </c>
      <c r="S589" s="127">
        <v>1</v>
      </c>
      <c r="T589" s="125">
        <v>0</v>
      </c>
      <c r="U589" s="122">
        <v>0</v>
      </c>
      <c r="V589" s="6">
        <f>SUM(R589,P589,N589,L589,J589,H589,F589,D589, T589)</f>
        <v>0</v>
      </c>
      <c r="W589" s="7">
        <f>SUM(S589,Q589,O589,M589,K589,I589,G589,E589,U589)</f>
        <v>1</v>
      </c>
      <c r="X589" s="7">
        <f>SUM(V589:W589)</f>
        <v>1</v>
      </c>
    </row>
    <row r="590" spans="1:24" ht="26.4" x14ac:dyDescent="0.25">
      <c r="A590" s="239"/>
      <c r="B590" s="196"/>
      <c r="C590" s="133" t="s">
        <v>18</v>
      </c>
      <c r="D590" s="134">
        <v>1</v>
      </c>
      <c r="E590" s="135">
        <v>1</v>
      </c>
      <c r="F590" s="136">
        <v>0</v>
      </c>
      <c r="G590" s="137">
        <v>0</v>
      </c>
      <c r="H590" s="138">
        <v>0</v>
      </c>
      <c r="I590" s="139">
        <v>0</v>
      </c>
      <c r="J590" s="140">
        <v>0</v>
      </c>
      <c r="K590" s="141">
        <v>0</v>
      </c>
      <c r="L590" s="134">
        <v>0</v>
      </c>
      <c r="M590" s="135">
        <v>0</v>
      </c>
      <c r="N590" s="140">
        <v>0</v>
      </c>
      <c r="O590" s="141">
        <v>0</v>
      </c>
      <c r="P590" s="138">
        <v>0</v>
      </c>
      <c r="Q590" s="139">
        <v>0</v>
      </c>
      <c r="R590" s="136">
        <v>9</v>
      </c>
      <c r="S590" s="137">
        <v>7</v>
      </c>
      <c r="T590" s="138">
        <v>0</v>
      </c>
      <c r="U590" s="139">
        <v>0</v>
      </c>
      <c r="V590" s="13">
        <f>SUM(R590,P590,N590,L590,J590,H590,F590,D590, T590)</f>
        <v>10</v>
      </c>
      <c r="W590" s="11">
        <f>SUM(S590,Q590,O590,M590,K590,I590,G590,E590,U590)</f>
        <v>8</v>
      </c>
      <c r="X590" s="11">
        <f>SUM(V590:W590)</f>
        <v>18</v>
      </c>
    </row>
    <row r="591" spans="1:24" ht="13.8" thickBot="1" x14ac:dyDescent="0.3">
      <c r="A591" s="239"/>
      <c r="B591" s="197"/>
      <c r="C591" s="14" t="s">
        <v>19</v>
      </c>
      <c r="D591" s="15">
        <f t="shared" ref="D591:X591" si="163">SUM(D589:D590)</f>
        <v>1</v>
      </c>
      <c r="E591" s="16">
        <f t="shared" si="163"/>
        <v>1</v>
      </c>
      <c r="F591" s="17">
        <f t="shared" si="163"/>
        <v>0</v>
      </c>
      <c r="G591" s="18">
        <f t="shared" si="163"/>
        <v>0</v>
      </c>
      <c r="H591" s="19">
        <f t="shared" si="163"/>
        <v>0</v>
      </c>
      <c r="I591" s="16">
        <f t="shared" si="163"/>
        <v>0</v>
      </c>
      <c r="J591" s="17">
        <f t="shared" si="163"/>
        <v>0</v>
      </c>
      <c r="K591" s="20">
        <f t="shared" si="163"/>
        <v>0</v>
      </c>
      <c r="L591" s="21">
        <f t="shared" si="163"/>
        <v>0</v>
      </c>
      <c r="M591" s="22">
        <f t="shared" si="163"/>
        <v>0</v>
      </c>
      <c r="N591" s="15">
        <f t="shared" si="163"/>
        <v>0</v>
      </c>
      <c r="O591" s="22">
        <f t="shared" si="163"/>
        <v>0</v>
      </c>
      <c r="P591" s="17">
        <f t="shared" si="163"/>
        <v>0</v>
      </c>
      <c r="Q591" s="20">
        <f t="shared" si="163"/>
        <v>0</v>
      </c>
      <c r="R591" s="15">
        <f t="shared" si="163"/>
        <v>9</v>
      </c>
      <c r="S591" s="16">
        <f t="shared" si="163"/>
        <v>8</v>
      </c>
      <c r="T591" s="17">
        <f t="shared" si="163"/>
        <v>0</v>
      </c>
      <c r="U591" s="20">
        <f t="shared" si="163"/>
        <v>0</v>
      </c>
      <c r="V591" s="31">
        <f t="shared" si="163"/>
        <v>10</v>
      </c>
      <c r="W591" s="32">
        <f t="shared" si="163"/>
        <v>9</v>
      </c>
      <c r="X591" s="33">
        <f t="shared" si="163"/>
        <v>19</v>
      </c>
    </row>
    <row r="592" spans="1:24" ht="26.4" x14ac:dyDescent="0.25">
      <c r="A592" s="239"/>
      <c r="B592" s="198" t="s">
        <v>20</v>
      </c>
      <c r="C592" s="120" t="s">
        <v>17</v>
      </c>
      <c r="D592" s="121">
        <v>0</v>
      </c>
      <c r="E592" s="122">
        <v>0</v>
      </c>
      <c r="F592" s="123">
        <v>0</v>
      </c>
      <c r="G592" s="124">
        <v>0</v>
      </c>
      <c r="H592" s="125">
        <v>0</v>
      </c>
      <c r="I592" s="122">
        <v>0</v>
      </c>
      <c r="J592" s="123">
        <v>0</v>
      </c>
      <c r="K592" s="124">
        <v>0</v>
      </c>
      <c r="L592" s="125">
        <v>0</v>
      </c>
      <c r="M592" s="122">
        <v>0</v>
      </c>
      <c r="N592" s="123">
        <v>0</v>
      </c>
      <c r="O592" s="124">
        <v>0</v>
      </c>
      <c r="P592" s="125">
        <v>0</v>
      </c>
      <c r="Q592" s="122">
        <v>0</v>
      </c>
      <c r="R592" s="126">
        <v>0</v>
      </c>
      <c r="S592" s="127">
        <v>0</v>
      </c>
      <c r="T592" s="125">
        <v>0</v>
      </c>
      <c r="U592" s="122">
        <v>0</v>
      </c>
      <c r="V592" s="6">
        <f>SUM(R592,P592,N592,L592,J592,H592,F592,D592, T592)</f>
        <v>0</v>
      </c>
      <c r="W592" s="7">
        <f>SUM(S592,Q592,O592,M592,K592,I592,G592,E592,U592)</f>
        <v>0</v>
      </c>
      <c r="X592" s="7">
        <f>SUM(V592:W592)</f>
        <v>0</v>
      </c>
    </row>
    <row r="593" spans="1:26" ht="27" x14ac:dyDescent="0.3">
      <c r="A593" s="239"/>
      <c r="B593" s="199"/>
      <c r="C593" s="142" t="s">
        <v>18</v>
      </c>
      <c r="D593" s="143">
        <v>0</v>
      </c>
      <c r="E593" s="129">
        <v>1</v>
      </c>
      <c r="F593" s="144">
        <v>0</v>
      </c>
      <c r="G593" s="145">
        <v>0</v>
      </c>
      <c r="H593" s="143">
        <v>0</v>
      </c>
      <c r="I593" s="146">
        <v>0</v>
      </c>
      <c r="J593" s="147">
        <v>0</v>
      </c>
      <c r="K593" s="148">
        <v>0</v>
      </c>
      <c r="L593" s="128">
        <v>0</v>
      </c>
      <c r="M593" s="129">
        <v>0</v>
      </c>
      <c r="N593" s="147">
        <v>0</v>
      </c>
      <c r="O593" s="148">
        <v>0</v>
      </c>
      <c r="P593" s="143">
        <v>0</v>
      </c>
      <c r="Q593" s="146">
        <v>0</v>
      </c>
      <c r="R593" s="147">
        <v>0</v>
      </c>
      <c r="S593" s="145">
        <v>0</v>
      </c>
      <c r="T593" s="143">
        <v>0</v>
      </c>
      <c r="U593" s="146">
        <v>0</v>
      </c>
      <c r="V593" s="49">
        <f>SUM(R593,P593,N593,L593,J593,H593,F593,D593, T593)</f>
        <v>0</v>
      </c>
      <c r="W593" s="50">
        <f>SUM(S593,Q593,O593,M593,K593,I593,G593,E593,U593)</f>
        <v>1</v>
      </c>
      <c r="X593" s="50">
        <f>SUM(V593:W593)</f>
        <v>1</v>
      </c>
      <c r="Z593"/>
    </row>
    <row r="594" spans="1:26" ht="13.8" thickBot="1" x14ac:dyDescent="0.3">
      <c r="A594" s="240"/>
      <c r="B594" s="200"/>
      <c r="C594" s="44" t="s">
        <v>21</v>
      </c>
      <c r="D594" s="15">
        <f t="shared" ref="D594:X594" si="164">SUM(D592:D593)</f>
        <v>0</v>
      </c>
      <c r="E594" s="16">
        <f t="shared" si="164"/>
        <v>1</v>
      </c>
      <c r="F594" s="17">
        <f t="shared" si="164"/>
        <v>0</v>
      </c>
      <c r="G594" s="18">
        <f t="shared" si="164"/>
        <v>0</v>
      </c>
      <c r="H594" s="19">
        <f t="shared" si="164"/>
        <v>0</v>
      </c>
      <c r="I594" s="16">
        <f t="shared" si="164"/>
        <v>0</v>
      </c>
      <c r="J594" s="17">
        <f t="shared" si="164"/>
        <v>0</v>
      </c>
      <c r="K594" s="20">
        <f t="shared" si="164"/>
        <v>0</v>
      </c>
      <c r="L594" s="21">
        <f t="shared" si="164"/>
        <v>0</v>
      </c>
      <c r="M594" s="22">
        <f t="shared" si="164"/>
        <v>0</v>
      </c>
      <c r="N594" s="15">
        <f t="shared" si="164"/>
        <v>0</v>
      </c>
      <c r="O594" s="22">
        <f t="shared" si="164"/>
        <v>0</v>
      </c>
      <c r="P594" s="17">
        <f t="shared" si="164"/>
        <v>0</v>
      </c>
      <c r="Q594" s="20">
        <f t="shared" si="164"/>
        <v>0</v>
      </c>
      <c r="R594" s="15">
        <f t="shared" si="164"/>
        <v>0</v>
      </c>
      <c r="S594" s="16">
        <f t="shared" si="164"/>
        <v>0</v>
      </c>
      <c r="T594" s="17">
        <f t="shared" si="164"/>
        <v>0</v>
      </c>
      <c r="U594" s="20">
        <f t="shared" si="164"/>
        <v>0</v>
      </c>
      <c r="V594" s="31">
        <f t="shared" si="164"/>
        <v>0</v>
      </c>
      <c r="W594" s="32">
        <f t="shared" si="164"/>
        <v>1</v>
      </c>
      <c r="X594" s="33">
        <f t="shared" si="164"/>
        <v>1</v>
      </c>
    </row>
    <row r="595" spans="1:26" ht="13.8" thickBot="1" x14ac:dyDescent="0.3">
      <c r="A595" s="201" t="s">
        <v>11</v>
      </c>
      <c r="B595" s="202"/>
      <c r="C595" s="203"/>
      <c r="D595" s="34">
        <f>SUM(D594,D591)</f>
        <v>1</v>
      </c>
      <c r="E595" s="35">
        <f t="shared" ref="E595:W595" si="165">SUM(E594,E591)</f>
        <v>2</v>
      </c>
      <c r="F595" s="34">
        <f t="shared" si="165"/>
        <v>0</v>
      </c>
      <c r="G595" s="35">
        <f t="shared" si="165"/>
        <v>0</v>
      </c>
      <c r="H595" s="36">
        <f t="shared" si="165"/>
        <v>0</v>
      </c>
      <c r="I595" s="35">
        <f t="shared" si="165"/>
        <v>0</v>
      </c>
      <c r="J595" s="34">
        <f t="shared" si="165"/>
        <v>0</v>
      </c>
      <c r="K595" s="35">
        <f t="shared" si="165"/>
        <v>0</v>
      </c>
      <c r="L595" s="36">
        <f t="shared" si="165"/>
        <v>0</v>
      </c>
      <c r="M595" s="35">
        <f t="shared" si="165"/>
        <v>0</v>
      </c>
      <c r="N595" s="34">
        <f t="shared" si="165"/>
        <v>0</v>
      </c>
      <c r="O595" s="35">
        <f t="shared" si="165"/>
        <v>0</v>
      </c>
      <c r="P595" s="34">
        <f t="shared" si="165"/>
        <v>0</v>
      </c>
      <c r="Q595" s="35">
        <f t="shared" si="165"/>
        <v>0</v>
      </c>
      <c r="R595" s="36">
        <f t="shared" si="165"/>
        <v>9</v>
      </c>
      <c r="S595" s="35">
        <f t="shared" si="165"/>
        <v>8</v>
      </c>
      <c r="T595" s="34">
        <f t="shared" si="165"/>
        <v>0</v>
      </c>
      <c r="U595" s="35">
        <f t="shared" si="165"/>
        <v>0</v>
      </c>
      <c r="V595" s="34">
        <f t="shared" si="165"/>
        <v>10</v>
      </c>
      <c r="W595" s="35">
        <f t="shared" si="165"/>
        <v>10</v>
      </c>
      <c r="X595" s="35">
        <f>SUM(X594,X591)</f>
        <v>20</v>
      </c>
    </row>
    <row r="596" spans="1:26" ht="13.8" thickBot="1" x14ac:dyDescent="0.3"/>
    <row r="597" spans="1:26" ht="12.75" customHeight="1" x14ac:dyDescent="0.25">
      <c r="A597" s="204" t="s">
        <v>131</v>
      </c>
      <c r="B597" s="205"/>
      <c r="C597" s="205"/>
      <c r="D597" s="206" t="s">
        <v>0</v>
      </c>
      <c r="E597" s="206"/>
      <c r="F597" s="206" t="s">
        <v>1</v>
      </c>
      <c r="G597" s="206"/>
      <c r="H597" s="206" t="s">
        <v>2</v>
      </c>
      <c r="I597" s="206"/>
      <c r="J597" s="206" t="s">
        <v>9</v>
      </c>
      <c r="K597" s="206"/>
      <c r="L597" s="206" t="s">
        <v>3</v>
      </c>
      <c r="M597" s="206"/>
      <c r="N597" s="206" t="s">
        <v>10</v>
      </c>
      <c r="O597" s="206"/>
      <c r="P597" s="206" t="s">
        <v>4</v>
      </c>
      <c r="Q597" s="206"/>
      <c r="R597" s="206" t="s">
        <v>5</v>
      </c>
      <c r="S597" s="206"/>
      <c r="T597" s="206" t="s">
        <v>6</v>
      </c>
      <c r="U597" s="206"/>
      <c r="V597" s="206" t="s">
        <v>11</v>
      </c>
      <c r="W597" s="206"/>
      <c r="X597" s="208" t="s">
        <v>12</v>
      </c>
    </row>
    <row r="598" spans="1:26" ht="13.8" thickBot="1" x14ac:dyDescent="0.3">
      <c r="A598" s="211" t="s">
        <v>137</v>
      </c>
      <c r="B598" s="212"/>
      <c r="C598" s="212"/>
      <c r="D598" s="207"/>
      <c r="E598" s="207"/>
      <c r="F598" s="207"/>
      <c r="G598" s="207"/>
      <c r="H598" s="207"/>
      <c r="I598" s="207"/>
      <c r="J598" s="207"/>
      <c r="K598" s="207"/>
      <c r="L598" s="207"/>
      <c r="M598" s="207"/>
      <c r="N598" s="207"/>
      <c r="O598" s="207"/>
      <c r="P598" s="207"/>
      <c r="Q598" s="207"/>
      <c r="R598" s="207"/>
      <c r="S598" s="207"/>
      <c r="T598" s="207"/>
      <c r="U598" s="207"/>
      <c r="V598" s="207"/>
      <c r="W598" s="207"/>
      <c r="X598" s="209"/>
    </row>
    <row r="599" spans="1:26" ht="13.8" thickBot="1" x14ac:dyDescent="0.3">
      <c r="A599" s="213" t="s">
        <v>173</v>
      </c>
      <c r="B599" s="214"/>
      <c r="C599" s="215"/>
      <c r="D599" s="176" t="s">
        <v>13</v>
      </c>
      <c r="E599" s="177" t="s">
        <v>14</v>
      </c>
      <c r="F599" s="176" t="s">
        <v>13</v>
      </c>
      <c r="G599" s="177" t="s">
        <v>14</v>
      </c>
      <c r="H599" s="176" t="s">
        <v>13</v>
      </c>
      <c r="I599" s="177" t="s">
        <v>14</v>
      </c>
      <c r="J599" s="176" t="s">
        <v>13</v>
      </c>
      <c r="K599" s="177" t="s">
        <v>14</v>
      </c>
      <c r="L599" s="178" t="s">
        <v>13</v>
      </c>
      <c r="M599" s="177" t="s">
        <v>14</v>
      </c>
      <c r="N599" s="176" t="s">
        <v>13</v>
      </c>
      <c r="O599" s="177" t="s">
        <v>14</v>
      </c>
      <c r="P599" s="176" t="s">
        <v>13</v>
      </c>
      <c r="Q599" s="177" t="s">
        <v>14</v>
      </c>
      <c r="R599" s="176" t="s">
        <v>13</v>
      </c>
      <c r="S599" s="177" t="s">
        <v>14</v>
      </c>
      <c r="T599" s="176" t="s">
        <v>13</v>
      </c>
      <c r="U599" s="179" t="s">
        <v>14</v>
      </c>
      <c r="V599" s="3" t="s">
        <v>13</v>
      </c>
      <c r="W599" s="4" t="s">
        <v>14</v>
      </c>
      <c r="X599" s="210"/>
    </row>
    <row r="600" spans="1:26" ht="26.4" x14ac:dyDescent="0.25">
      <c r="A600" s="238" t="s">
        <v>93</v>
      </c>
      <c r="B600" s="195" t="s">
        <v>16</v>
      </c>
      <c r="C600" s="132" t="s">
        <v>17</v>
      </c>
      <c r="D600" s="121">
        <v>0</v>
      </c>
      <c r="E600" s="122">
        <v>0</v>
      </c>
      <c r="F600" s="123">
        <v>0</v>
      </c>
      <c r="G600" s="124">
        <v>0</v>
      </c>
      <c r="H600" s="125">
        <v>0</v>
      </c>
      <c r="I600" s="122">
        <v>0</v>
      </c>
      <c r="J600" s="123">
        <v>0</v>
      </c>
      <c r="K600" s="124">
        <v>0</v>
      </c>
      <c r="L600" s="125">
        <v>0</v>
      </c>
      <c r="M600" s="122">
        <v>0</v>
      </c>
      <c r="N600" s="123">
        <v>0</v>
      </c>
      <c r="O600" s="124">
        <v>0</v>
      </c>
      <c r="P600" s="125">
        <v>0</v>
      </c>
      <c r="Q600" s="122">
        <v>0</v>
      </c>
      <c r="R600" s="126">
        <v>0</v>
      </c>
      <c r="S600" s="127">
        <v>0</v>
      </c>
      <c r="T600" s="125">
        <v>0</v>
      </c>
      <c r="U600" s="122">
        <v>0</v>
      </c>
      <c r="V600" s="6">
        <f>SUM(R600,P600,N600,L600,J600,H600,F600,D600, T600)</f>
        <v>0</v>
      </c>
      <c r="W600" s="7">
        <f>SUM(S600,Q600,O600,M600,K600,I600,G600,E600,U600)</f>
        <v>0</v>
      </c>
      <c r="X600" s="7">
        <f>SUM(V600:W600)</f>
        <v>0</v>
      </c>
    </row>
    <row r="601" spans="1:26" ht="26.4" x14ac:dyDescent="0.25">
      <c r="A601" s="239"/>
      <c r="B601" s="196"/>
      <c r="C601" s="133" t="s">
        <v>18</v>
      </c>
      <c r="D601" s="134">
        <v>1</v>
      </c>
      <c r="E601" s="135">
        <v>0</v>
      </c>
      <c r="F601" s="136">
        <v>0</v>
      </c>
      <c r="G601" s="137">
        <v>0</v>
      </c>
      <c r="H601" s="138">
        <v>0</v>
      </c>
      <c r="I601" s="139">
        <v>0</v>
      </c>
      <c r="J601" s="140">
        <v>0</v>
      </c>
      <c r="K601" s="141">
        <v>0</v>
      </c>
      <c r="L601" s="134">
        <v>0</v>
      </c>
      <c r="M601" s="135">
        <v>0</v>
      </c>
      <c r="N601" s="140">
        <v>0</v>
      </c>
      <c r="O601" s="141">
        <v>0</v>
      </c>
      <c r="P601" s="138">
        <v>0</v>
      </c>
      <c r="Q601" s="139">
        <v>0</v>
      </c>
      <c r="R601" s="136">
        <v>0</v>
      </c>
      <c r="S601" s="137">
        <v>0</v>
      </c>
      <c r="T601" s="138">
        <v>0</v>
      </c>
      <c r="U601" s="139">
        <v>0</v>
      </c>
      <c r="V601" s="13">
        <f>SUM(R601,P601,N601,L601,J601,H601,F601,D601, T601)</f>
        <v>1</v>
      </c>
      <c r="W601" s="11">
        <f>SUM(S601,Q601,O601,M601,K601,I601,G601,E601,U601)</f>
        <v>0</v>
      </c>
      <c r="X601" s="11">
        <f>SUM(V601:W601)</f>
        <v>1</v>
      </c>
    </row>
    <row r="602" spans="1:26" ht="13.8" thickBot="1" x14ac:dyDescent="0.3">
      <c r="A602" s="239"/>
      <c r="B602" s="197"/>
      <c r="C602" s="14" t="s">
        <v>19</v>
      </c>
      <c r="D602" s="15">
        <f t="shared" ref="D602:X602" si="166">SUM(D600:D601)</f>
        <v>1</v>
      </c>
      <c r="E602" s="16">
        <f t="shared" si="166"/>
        <v>0</v>
      </c>
      <c r="F602" s="17">
        <f t="shared" si="166"/>
        <v>0</v>
      </c>
      <c r="G602" s="18">
        <f t="shared" si="166"/>
        <v>0</v>
      </c>
      <c r="H602" s="19">
        <f t="shared" si="166"/>
        <v>0</v>
      </c>
      <c r="I602" s="16">
        <f t="shared" si="166"/>
        <v>0</v>
      </c>
      <c r="J602" s="17">
        <f t="shared" si="166"/>
        <v>0</v>
      </c>
      <c r="K602" s="20">
        <f t="shared" si="166"/>
        <v>0</v>
      </c>
      <c r="L602" s="21">
        <f t="shared" si="166"/>
        <v>0</v>
      </c>
      <c r="M602" s="22">
        <f t="shared" si="166"/>
        <v>0</v>
      </c>
      <c r="N602" s="15">
        <f t="shared" si="166"/>
        <v>0</v>
      </c>
      <c r="O602" s="22">
        <f t="shared" si="166"/>
        <v>0</v>
      </c>
      <c r="P602" s="17">
        <f t="shared" si="166"/>
        <v>0</v>
      </c>
      <c r="Q602" s="20">
        <f t="shared" si="166"/>
        <v>0</v>
      </c>
      <c r="R602" s="15">
        <f t="shared" si="166"/>
        <v>0</v>
      </c>
      <c r="S602" s="16">
        <f t="shared" si="166"/>
        <v>0</v>
      </c>
      <c r="T602" s="17">
        <f t="shared" si="166"/>
        <v>0</v>
      </c>
      <c r="U602" s="20">
        <f t="shared" si="166"/>
        <v>0</v>
      </c>
      <c r="V602" s="31">
        <f t="shared" si="166"/>
        <v>1</v>
      </c>
      <c r="W602" s="32">
        <f t="shared" si="166"/>
        <v>0</v>
      </c>
      <c r="X602" s="33">
        <f t="shared" si="166"/>
        <v>1</v>
      </c>
    </row>
    <row r="603" spans="1:26" ht="26.4" x14ac:dyDescent="0.25">
      <c r="A603" s="239"/>
      <c r="B603" s="198" t="s">
        <v>20</v>
      </c>
      <c r="C603" s="120" t="s">
        <v>17</v>
      </c>
      <c r="D603" s="121">
        <v>0</v>
      </c>
      <c r="E603" s="122">
        <v>0</v>
      </c>
      <c r="F603" s="123">
        <v>0</v>
      </c>
      <c r="G603" s="124">
        <v>0</v>
      </c>
      <c r="H603" s="125">
        <v>0</v>
      </c>
      <c r="I603" s="122">
        <v>0</v>
      </c>
      <c r="J603" s="123">
        <v>0</v>
      </c>
      <c r="K603" s="124">
        <v>0</v>
      </c>
      <c r="L603" s="125">
        <v>0</v>
      </c>
      <c r="M603" s="122">
        <v>0</v>
      </c>
      <c r="N603" s="123">
        <v>0</v>
      </c>
      <c r="O603" s="124">
        <v>0</v>
      </c>
      <c r="P603" s="125">
        <v>0</v>
      </c>
      <c r="Q603" s="122">
        <v>0</v>
      </c>
      <c r="R603" s="126">
        <v>0</v>
      </c>
      <c r="S603" s="127">
        <v>0</v>
      </c>
      <c r="T603" s="125">
        <v>0</v>
      </c>
      <c r="U603" s="122">
        <v>0</v>
      </c>
      <c r="V603" s="6">
        <f>SUM(R603,P603,N603,L603,J603,H603,F603,D603, T603)</f>
        <v>0</v>
      </c>
      <c r="W603" s="7">
        <f>SUM(S603,Q603,O603,M603,K603,I603,G603,E603,U603)</f>
        <v>0</v>
      </c>
      <c r="X603" s="7">
        <f>SUM(V603:W603)</f>
        <v>0</v>
      </c>
    </row>
    <row r="604" spans="1:26" ht="27" x14ac:dyDescent="0.3">
      <c r="A604" s="239"/>
      <c r="B604" s="199"/>
      <c r="C604" s="142" t="s">
        <v>18</v>
      </c>
      <c r="D604" s="143">
        <v>0</v>
      </c>
      <c r="E604" s="129">
        <v>0</v>
      </c>
      <c r="F604" s="144">
        <v>0</v>
      </c>
      <c r="G604" s="145">
        <v>0</v>
      </c>
      <c r="H604" s="143">
        <v>0</v>
      </c>
      <c r="I604" s="146">
        <v>0</v>
      </c>
      <c r="J604" s="147">
        <v>0</v>
      </c>
      <c r="K604" s="148">
        <v>0</v>
      </c>
      <c r="L604" s="128">
        <v>0</v>
      </c>
      <c r="M604" s="129">
        <v>0</v>
      </c>
      <c r="N604" s="147">
        <v>0</v>
      </c>
      <c r="O604" s="148">
        <v>0</v>
      </c>
      <c r="P604" s="143">
        <v>0</v>
      </c>
      <c r="Q604" s="146">
        <v>0</v>
      </c>
      <c r="R604" s="147">
        <v>0</v>
      </c>
      <c r="S604" s="145">
        <v>0</v>
      </c>
      <c r="T604" s="143">
        <v>0</v>
      </c>
      <c r="U604" s="146">
        <v>0</v>
      </c>
      <c r="V604" s="49">
        <f>SUM(R604,P604,N604,L604,J604,H604,F604,D604, T604)</f>
        <v>0</v>
      </c>
      <c r="W604" s="50">
        <f>SUM(S604,Q604,O604,M604,K604,I604,G604,E604,U604)</f>
        <v>0</v>
      </c>
      <c r="X604" s="50">
        <f>SUM(V604:W604)</f>
        <v>0</v>
      </c>
      <c r="Z604"/>
    </row>
    <row r="605" spans="1:26" ht="13.8" thickBot="1" x14ac:dyDescent="0.3">
      <c r="A605" s="240"/>
      <c r="B605" s="200"/>
      <c r="C605" s="44" t="s">
        <v>21</v>
      </c>
      <c r="D605" s="15">
        <f t="shared" ref="D605:X605" si="167">SUM(D603:D604)</f>
        <v>0</v>
      </c>
      <c r="E605" s="16">
        <f t="shared" si="167"/>
        <v>0</v>
      </c>
      <c r="F605" s="17">
        <f t="shared" si="167"/>
        <v>0</v>
      </c>
      <c r="G605" s="18">
        <f t="shared" si="167"/>
        <v>0</v>
      </c>
      <c r="H605" s="19">
        <f t="shared" si="167"/>
        <v>0</v>
      </c>
      <c r="I605" s="16">
        <f t="shared" si="167"/>
        <v>0</v>
      </c>
      <c r="J605" s="17">
        <f t="shared" si="167"/>
        <v>0</v>
      </c>
      <c r="K605" s="20">
        <f t="shared" si="167"/>
        <v>0</v>
      </c>
      <c r="L605" s="21">
        <f t="shared" si="167"/>
        <v>0</v>
      </c>
      <c r="M605" s="22">
        <f t="shared" si="167"/>
        <v>0</v>
      </c>
      <c r="N605" s="15">
        <f t="shared" si="167"/>
        <v>0</v>
      </c>
      <c r="O605" s="22">
        <f t="shared" si="167"/>
        <v>0</v>
      </c>
      <c r="P605" s="17">
        <f t="shared" si="167"/>
        <v>0</v>
      </c>
      <c r="Q605" s="20">
        <f t="shared" si="167"/>
        <v>0</v>
      </c>
      <c r="R605" s="15">
        <f t="shared" si="167"/>
        <v>0</v>
      </c>
      <c r="S605" s="16">
        <f t="shared" si="167"/>
        <v>0</v>
      </c>
      <c r="T605" s="17">
        <f t="shared" si="167"/>
        <v>0</v>
      </c>
      <c r="U605" s="20">
        <f t="shared" si="167"/>
        <v>0</v>
      </c>
      <c r="V605" s="31">
        <f t="shared" si="167"/>
        <v>0</v>
      </c>
      <c r="W605" s="32">
        <f t="shared" si="167"/>
        <v>0</v>
      </c>
      <c r="X605" s="33">
        <f t="shared" si="167"/>
        <v>0</v>
      </c>
    </row>
    <row r="606" spans="1:26" ht="13.8" thickBot="1" x14ac:dyDescent="0.3">
      <c r="A606" s="201" t="s">
        <v>11</v>
      </c>
      <c r="B606" s="202"/>
      <c r="C606" s="203"/>
      <c r="D606" s="34">
        <f>SUM(D605,D602)</f>
        <v>1</v>
      </c>
      <c r="E606" s="35">
        <f t="shared" ref="E606:W606" si="168">SUM(E605,E602)</f>
        <v>0</v>
      </c>
      <c r="F606" s="34">
        <f t="shared" si="168"/>
        <v>0</v>
      </c>
      <c r="G606" s="35">
        <f t="shared" si="168"/>
        <v>0</v>
      </c>
      <c r="H606" s="36">
        <f t="shared" si="168"/>
        <v>0</v>
      </c>
      <c r="I606" s="35">
        <f t="shared" si="168"/>
        <v>0</v>
      </c>
      <c r="J606" s="34">
        <f t="shared" si="168"/>
        <v>0</v>
      </c>
      <c r="K606" s="35">
        <f t="shared" si="168"/>
        <v>0</v>
      </c>
      <c r="L606" s="36">
        <f t="shared" si="168"/>
        <v>0</v>
      </c>
      <c r="M606" s="35">
        <f t="shared" si="168"/>
        <v>0</v>
      </c>
      <c r="N606" s="34">
        <f t="shared" si="168"/>
        <v>0</v>
      </c>
      <c r="O606" s="35">
        <f t="shared" si="168"/>
        <v>0</v>
      </c>
      <c r="P606" s="34">
        <f t="shared" si="168"/>
        <v>0</v>
      </c>
      <c r="Q606" s="35">
        <f t="shared" si="168"/>
        <v>0</v>
      </c>
      <c r="R606" s="36">
        <f t="shared" si="168"/>
        <v>0</v>
      </c>
      <c r="S606" s="35">
        <f t="shared" si="168"/>
        <v>0</v>
      </c>
      <c r="T606" s="34">
        <f t="shared" si="168"/>
        <v>0</v>
      </c>
      <c r="U606" s="35">
        <f t="shared" si="168"/>
        <v>0</v>
      </c>
      <c r="V606" s="34">
        <f t="shared" si="168"/>
        <v>1</v>
      </c>
      <c r="W606" s="35">
        <f t="shared" si="168"/>
        <v>0</v>
      </c>
      <c r="X606" s="35">
        <f>SUM(X605,X602)</f>
        <v>1</v>
      </c>
    </row>
    <row r="607" spans="1:26" ht="13.8" thickBot="1" x14ac:dyDescent="0.3"/>
    <row r="608" spans="1:26" ht="12.75" customHeight="1" x14ac:dyDescent="0.25">
      <c r="A608" s="204" t="s">
        <v>175</v>
      </c>
      <c r="B608" s="205"/>
      <c r="C608" s="205"/>
      <c r="D608" s="206" t="s">
        <v>0</v>
      </c>
      <c r="E608" s="206"/>
      <c r="F608" s="206" t="s">
        <v>1</v>
      </c>
      <c r="G608" s="206"/>
      <c r="H608" s="206" t="s">
        <v>2</v>
      </c>
      <c r="I608" s="206"/>
      <c r="J608" s="206" t="s">
        <v>9</v>
      </c>
      <c r="K608" s="206"/>
      <c r="L608" s="206" t="s">
        <v>3</v>
      </c>
      <c r="M608" s="206"/>
      <c r="N608" s="206" t="s">
        <v>10</v>
      </c>
      <c r="O608" s="206"/>
      <c r="P608" s="206" t="s">
        <v>4</v>
      </c>
      <c r="Q608" s="206"/>
      <c r="R608" s="206" t="s">
        <v>5</v>
      </c>
      <c r="S608" s="206"/>
      <c r="T608" s="206" t="s">
        <v>6</v>
      </c>
      <c r="U608" s="206"/>
      <c r="V608" s="206" t="s">
        <v>11</v>
      </c>
      <c r="W608" s="206"/>
      <c r="X608" s="208" t="s">
        <v>12</v>
      </c>
    </row>
    <row r="609" spans="1:26" ht="13.8" thickBot="1" x14ac:dyDescent="0.3">
      <c r="A609" s="211" t="s">
        <v>137</v>
      </c>
      <c r="B609" s="212"/>
      <c r="C609" s="212"/>
      <c r="D609" s="207"/>
      <c r="E609" s="207"/>
      <c r="F609" s="207"/>
      <c r="G609" s="207"/>
      <c r="H609" s="207"/>
      <c r="I609" s="207"/>
      <c r="J609" s="207"/>
      <c r="K609" s="207"/>
      <c r="L609" s="207"/>
      <c r="M609" s="207"/>
      <c r="N609" s="207"/>
      <c r="O609" s="207"/>
      <c r="P609" s="207"/>
      <c r="Q609" s="207"/>
      <c r="R609" s="207"/>
      <c r="S609" s="207"/>
      <c r="T609" s="207"/>
      <c r="U609" s="207"/>
      <c r="V609" s="207"/>
      <c r="W609" s="207"/>
      <c r="X609" s="209"/>
    </row>
    <row r="610" spans="1:26" ht="13.8" thickBot="1" x14ac:dyDescent="0.3">
      <c r="A610" s="213" t="s">
        <v>174</v>
      </c>
      <c r="B610" s="214"/>
      <c r="C610" s="215"/>
      <c r="D610" s="176" t="s">
        <v>13</v>
      </c>
      <c r="E610" s="177" t="s">
        <v>14</v>
      </c>
      <c r="F610" s="176" t="s">
        <v>13</v>
      </c>
      <c r="G610" s="177" t="s">
        <v>14</v>
      </c>
      <c r="H610" s="176" t="s">
        <v>13</v>
      </c>
      <c r="I610" s="177" t="s">
        <v>14</v>
      </c>
      <c r="J610" s="176" t="s">
        <v>13</v>
      </c>
      <c r="K610" s="177" t="s">
        <v>14</v>
      </c>
      <c r="L610" s="178" t="s">
        <v>13</v>
      </c>
      <c r="M610" s="177" t="s">
        <v>14</v>
      </c>
      <c r="N610" s="176" t="s">
        <v>13</v>
      </c>
      <c r="O610" s="177" t="s">
        <v>14</v>
      </c>
      <c r="P610" s="176" t="s">
        <v>13</v>
      </c>
      <c r="Q610" s="177" t="s">
        <v>14</v>
      </c>
      <c r="R610" s="176" t="s">
        <v>13</v>
      </c>
      <c r="S610" s="177" t="s">
        <v>14</v>
      </c>
      <c r="T610" s="176" t="s">
        <v>13</v>
      </c>
      <c r="U610" s="179" t="s">
        <v>14</v>
      </c>
      <c r="V610" s="3" t="s">
        <v>13</v>
      </c>
      <c r="W610" s="4" t="s">
        <v>14</v>
      </c>
      <c r="X610" s="210"/>
    </row>
    <row r="611" spans="1:26" ht="26.4" x14ac:dyDescent="0.25">
      <c r="A611" s="238" t="s">
        <v>93</v>
      </c>
      <c r="B611" s="195" t="s">
        <v>16</v>
      </c>
      <c r="C611" s="132" t="s">
        <v>17</v>
      </c>
      <c r="D611" s="121">
        <v>0</v>
      </c>
      <c r="E611" s="122">
        <v>2</v>
      </c>
      <c r="F611" s="123">
        <v>0</v>
      </c>
      <c r="G611" s="124">
        <v>0</v>
      </c>
      <c r="H611" s="125">
        <v>0</v>
      </c>
      <c r="I611" s="122">
        <v>0</v>
      </c>
      <c r="J611" s="123">
        <v>0</v>
      </c>
      <c r="K611" s="124">
        <v>0</v>
      </c>
      <c r="L611" s="125">
        <v>0</v>
      </c>
      <c r="M611" s="122">
        <v>0</v>
      </c>
      <c r="N611" s="123">
        <v>0</v>
      </c>
      <c r="O611" s="124">
        <v>0</v>
      </c>
      <c r="P611" s="125">
        <v>0</v>
      </c>
      <c r="Q611" s="122">
        <v>0</v>
      </c>
      <c r="R611" s="126">
        <v>0</v>
      </c>
      <c r="S611" s="127">
        <v>0</v>
      </c>
      <c r="T611" s="125">
        <v>0</v>
      </c>
      <c r="U611" s="122">
        <v>0</v>
      </c>
      <c r="V611" s="6">
        <f>SUM(R611,P611,N611,L611,J611,H611,F611,D611, T611)</f>
        <v>0</v>
      </c>
      <c r="W611" s="7">
        <f>SUM(S611,Q611,O611,M611,K611,I611,G611,E611,U611)</f>
        <v>2</v>
      </c>
      <c r="X611" s="7">
        <f>SUM(V611:W611)</f>
        <v>2</v>
      </c>
    </row>
    <row r="612" spans="1:26" ht="26.4" x14ac:dyDescent="0.25">
      <c r="A612" s="239"/>
      <c r="B612" s="196"/>
      <c r="C612" s="133" t="s">
        <v>18</v>
      </c>
      <c r="D612" s="134">
        <v>4</v>
      </c>
      <c r="E612" s="135">
        <v>4</v>
      </c>
      <c r="F612" s="136">
        <v>0</v>
      </c>
      <c r="G612" s="137">
        <v>0</v>
      </c>
      <c r="H612" s="138">
        <v>0</v>
      </c>
      <c r="I612" s="139">
        <v>0</v>
      </c>
      <c r="J612" s="140">
        <v>0</v>
      </c>
      <c r="K612" s="141">
        <v>0</v>
      </c>
      <c r="L612" s="134">
        <v>0</v>
      </c>
      <c r="M612" s="135">
        <v>0</v>
      </c>
      <c r="N612" s="140">
        <v>0</v>
      </c>
      <c r="O612" s="141">
        <v>0</v>
      </c>
      <c r="P612" s="138">
        <v>0</v>
      </c>
      <c r="Q612" s="139">
        <v>0</v>
      </c>
      <c r="R612" s="136">
        <v>1</v>
      </c>
      <c r="S612" s="137">
        <v>1</v>
      </c>
      <c r="T612" s="138">
        <v>0</v>
      </c>
      <c r="U612" s="139">
        <v>0</v>
      </c>
      <c r="V612" s="13">
        <f>SUM(R612,P612,N612,L612,J612,H612,F612,D612, T612)</f>
        <v>5</v>
      </c>
      <c r="W612" s="11">
        <f>SUM(S612,Q612,O612,M612,K612,I612,G612,E612,U612)</f>
        <v>5</v>
      </c>
      <c r="X612" s="11">
        <f>SUM(V612:W612)</f>
        <v>10</v>
      </c>
    </row>
    <row r="613" spans="1:26" ht="13.8" thickBot="1" x14ac:dyDescent="0.3">
      <c r="A613" s="239"/>
      <c r="B613" s="197"/>
      <c r="C613" s="14" t="s">
        <v>19</v>
      </c>
      <c r="D613" s="15">
        <f t="shared" ref="D613:X613" si="169">SUM(D611:D612)</f>
        <v>4</v>
      </c>
      <c r="E613" s="16">
        <f t="shared" si="169"/>
        <v>6</v>
      </c>
      <c r="F613" s="17">
        <f t="shared" si="169"/>
        <v>0</v>
      </c>
      <c r="G613" s="18">
        <f t="shared" si="169"/>
        <v>0</v>
      </c>
      <c r="H613" s="19">
        <f t="shared" si="169"/>
        <v>0</v>
      </c>
      <c r="I613" s="16">
        <f t="shared" si="169"/>
        <v>0</v>
      </c>
      <c r="J613" s="17">
        <f t="shared" si="169"/>
        <v>0</v>
      </c>
      <c r="K613" s="20">
        <f t="shared" si="169"/>
        <v>0</v>
      </c>
      <c r="L613" s="21">
        <f t="shared" si="169"/>
        <v>0</v>
      </c>
      <c r="M613" s="22">
        <f t="shared" si="169"/>
        <v>0</v>
      </c>
      <c r="N613" s="15">
        <f t="shared" si="169"/>
        <v>0</v>
      </c>
      <c r="O613" s="22">
        <f t="shared" si="169"/>
        <v>0</v>
      </c>
      <c r="P613" s="17">
        <f t="shared" si="169"/>
        <v>0</v>
      </c>
      <c r="Q613" s="20">
        <f t="shared" si="169"/>
        <v>0</v>
      </c>
      <c r="R613" s="15">
        <f t="shared" si="169"/>
        <v>1</v>
      </c>
      <c r="S613" s="16">
        <f t="shared" si="169"/>
        <v>1</v>
      </c>
      <c r="T613" s="17">
        <f t="shared" si="169"/>
        <v>0</v>
      </c>
      <c r="U613" s="20">
        <f t="shared" si="169"/>
        <v>0</v>
      </c>
      <c r="V613" s="31">
        <f t="shared" si="169"/>
        <v>5</v>
      </c>
      <c r="W613" s="32">
        <f t="shared" si="169"/>
        <v>7</v>
      </c>
      <c r="X613" s="33">
        <f t="shared" si="169"/>
        <v>12</v>
      </c>
    </row>
    <row r="614" spans="1:26" ht="26.4" x14ac:dyDescent="0.25">
      <c r="A614" s="239"/>
      <c r="B614" s="198" t="s">
        <v>20</v>
      </c>
      <c r="C614" s="120" t="s">
        <v>17</v>
      </c>
      <c r="D614" s="121">
        <v>0</v>
      </c>
      <c r="E614" s="122">
        <v>5</v>
      </c>
      <c r="F614" s="123">
        <v>0</v>
      </c>
      <c r="G614" s="124">
        <v>0</v>
      </c>
      <c r="H614" s="125">
        <v>0</v>
      </c>
      <c r="I614" s="122">
        <v>0</v>
      </c>
      <c r="J614" s="123">
        <v>0</v>
      </c>
      <c r="K614" s="124">
        <v>0</v>
      </c>
      <c r="L614" s="125">
        <v>0</v>
      </c>
      <c r="M614" s="122">
        <v>0</v>
      </c>
      <c r="N614" s="123">
        <v>0</v>
      </c>
      <c r="O614" s="124">
        <v>1</v>
      </c>
      <c r="P614" s="125">
        <v>0</v>
      </c>
      <c r="Q614" s="122">
        <v>0</v>
      </c>
      <c r="R614" s="126">
        <v>0</v>
      </c>
      <c r="S614" s="127">
        <v>0</v>
      </c>
      <c r="T614" s="125">
        <v>0</v>
      </c>
      <c r="U614" s="122">
        <v>1</v>
      </c>
      <c r="V614" s="6">
        <f>SUM(R614,P614,N614,L614,J614,H614,F614,D614, T614)</f>
        <v>0</v>
      </c>
      <c r="W614" s="7">
        <f>SUM(S614,Q614,O614,M614,K614,I614,G614,E614,U614)</f>
        <v>7</v>
      </c>
      <c r="X614" s="7">
        <f>SUM(V614:W614)</f>
        <v>7</v>
      </c>
    </row>
    <row r="615" spans="1:26" ht="27" x14ac:dyDescent="0.3">
      <c r="A615" s="239"/>
      <c r="B615" s="199"/>
      <c r="C615" s="142" t="s">
        <v>18</v>
      </c>
      <c r="D615" s="143">
        <v>2</v>
      </c>
      <c r="E615" s="129">
        <v>2</v>
      </c>
      <c r="F615" s="144">
        <v>0</v>
      </c>
      <c r="G615" s="145">
        <v>0</v>
      </c>
      <c r="H615" s="143">
        <v>0</v>
      </c>
      <c r="I615" s="146">
        <v>0</v>
      </c>
      <c r="J615" s="147">
        <v>0</v>
      </c>
      <c r="K615" s="148">
        <v>0</v>
      </c>
      <c r="L615" s="128">
        <v>0</v>
      </c>
      <c r="M615" s="129">
        <v>0</v>
      </c>
      <c r="N615" s="147">
        <v>0</v>
      </c>
      <c r="O615" s="148">
        <v>1</v>
      </c>
      <c r="P615" s="143">
        <v>0</v>
      </c>
      <c r="Q615" s="146">
        <v>0</v>
      </c>
      <c r="R615" s="147">
        <v>0</v>
      </c>
      <c r="S615" s="145">
        <v>0</v>
      </c>
      <c r="T615" s="143">
        <v>0</v>
      </c>
      <c r="U615" s="146">
        <v>0</v>
      </c>
      <c r="V615" s="49">
        <f>SUM(R615,P615,N615,L615,J615,H615,F615,D615, T615)</f>
        <v>2</v>
      </c>
      <c r="W615" s="50">
        <f>SUM(S615,Q615,O615,M615,K615,I615,G615,E615,U615)</f>
        <v>3</v>
      </c>
      <c r="X615" s="50">
        <f>SUM(V615:W615)</f>
        <v>5</v>
      </c>
      <c r="Z615"/>
    </row>
    <row r="616" spans="1:26" ht="13.8" thickBot="1" x14ac:dyDescent="0.3">
      <c r="A616" s="240"/>
      <c r="B616" s="200"/>
      <c r="C616" s="44" t="s">
        <v>21</v>
      </c>
      <c r="D616" s="15">
        <f t="shared" ref="D616:X616" si="170">SUM(D614:D615)</f>
        <v>2</v>
      </c>
      <c r="E616" s="16">
        <f t="shared" si="170"/>
        <v>7</v>
      </c>
      <c r="F616" s="17">
        <f t="shared" si="170"/>
        <v>0</v>
      </c>
      <c r="G616" s="18">
        <f t="shared" si="170"/>
        <v>0</v>
      </c>
      <c r="H616" s="19">
        <f t="shared" si="170"/>
        <v>0</v>
      </c>
      <c r="I616" s="16">
        <f t="shared" si="170"/>
        <v>0</v>
      </c>
      <c r="J616" s="17">
        <f t="shared" si="170"/>
        <v>0</v>
      </c>
      <c r="K616" s="20">
        <f t="shared" si="170"/>
        <v>0</v>
      </c>
      <c r="L616" s="21">
        <f t="shared" si="170"/>
        <v>0</v>
      </c>
      <c r="M616" s="22">
        <f t="shared" si="170"/>
        <v>0</v>
      </c>
      <c r="N616" s="15">
        <f t="shared" si="170"/>
        <v>0</v>
      </c>
      <c r="O616" s="22">
        <f t="shared" si="170"/>
        <v>2</v>
      </c>
      <c r="P616" s="17">
        <f t="shared" si="170"/>
        <v>0</v>
      </c>
      <c r="Q616" s="20">
        <f t="shared" si="170"/>
        <v>0</v>
      </c>
      <c r="R616" s="15">
        <f t="shared" si="170"/>
        <v>0</v>
      </c>
      <c r="S616" s="16">
        <f t="shared" si="170"/>
        <v>0</v>
      </c>
      <c r="T616" s="17">
        <f t="shared" si="170"/>
        <v>0</v>
      </c>
      <c r="U616" s="20">
        <f t="shared" si="170"/>
        <v>1</v>
      </c>
      <c r="V616" s="31">
        <f t="shared" si="170"/>
        <v>2</v>
      </c>
      <c r="W616" s="32">
        <f t="shared" si="170"/>
        <v>10</v>
      </c>
      <c r="X616" s="33">
        <f t="shared" si="170"/>
        <v>12</v>
      </c>
    </row>
    <row r="617" spans="1:26" ht="13.8" thickBot="1" x14ac:dyDescent="0.3">
      <c r="A617" s="201" t="s">
        <v>11</v>
      </c>
      <c r="B617" s="202"/>
      <c r="C617" s="203"/>
      <c r="D617" s="34">
        <f>SUM(D616,D613)</f>
        <v>6</v>
      </c>
      <c r="E617" s="35">
        <f t="shared" ref="E617:W617" si="171">SUM(E616,E613)</f>
        <v>13</v>
      </c>
      <c r="F617" s="34">
        <f t="shared" si="171"/>
        <v>0</v>
      </c>
      <c r="G617" s="35">
        <f t="shared" si="171"/>
        <v>0</v>
      </c>
      <c r="H617" s="36">
        <f t="shared" si="171"/>
        <v>0</v>
      </c>
      <c r="I617" s="35">
        <f t="shared" si="171"/>
        <v>0</v>
      </c>
      <c r="J617" s="34">
        <f t="shared" si="171"/>
        <v>0</v>
      </c>
      <c r="K617" s="35">
        <f t="shared" si="171"/>
        <v>0</v>
      </c>
      <c r="L617" s="36">
        <f t="shared" si="171"/>
        <v>0</v>
      </c>
      <c r="M617" s="35">
        <f t="shared" si="171"/>
        <v>0</v>
      </c>
      <c r="N617" s="34">
        <f t="shared" si="171"/>
        <v>0</v>
      </c>
      <c r="O617" s="35">
        <f t="shared" si="171"/>
        <v>2</v>
      </c>
      <c r="P617" s="34">
        <f t="shared" si="171"/>
        <v>0</v>
      </c>
      <c r="Q617" s="35">
        <f t="shared" si="171"/>
        <v>0</v>
      </c>
      <c r="R617" s="36">
        <f t="shared" si="171"/>
        <v>1</v>
      </c>
      <c r="S617" s="35">
        <f t="shared" si="171"/>
        <v>1</v>
      </c>
      <c r="T617" s="34">
        <f t="shared" si="171"/>
        <v>0</v>
      </c>
      <c r="U617" s="35">
        <f t="shared" si="171"/>
        <v>1</v>
      </c>
      <c r="V617" s="34">
        <f t="shared" si="171"/>
        <v>7</v>
      </c>
      <c r="W617" s="35">
        <f t="shared" si="171"/>
        <v>17</v>
      </c>
      <c r="X617" s="35">
        <f>SUM(X616,X613)</f>
        <v>24</v>
      </c>
    </row>
    <row r="618" spans="1:26" ht="13.8" thickBot="1" x14ac:dyDescent="0.3"/>
    <row r="619" spans="1:26" ht="12.75" customHeight="1" x14ac:dyDescent="0.25">
      <c r="A619" s="204" t="s">
        <v>96</v>
      </c>
      <c r="B619" s="205"/>
      <c r="C619" s="205"/>
      <c r="D619" s="206" t="s">
        <v>0</v>
      </c>
      <c r="E619" s="206"/>
      <c r="F619" s="206" t="s">
        <v>1</v>
      </c>
      <c r="G619" s="206"/>
      <c r="H619" s="206" t="s">
        <v>2</v>
      </c>
      <c r="I619" s="206"/>
      <c r="J619" s="206" t="s">
        <v>9</v>
      </c>
      <c r="K619" s="206"/>
      <c r="L619" s="206" t="s">
        <v>3</v>
      </c>
      <c r="M619" s="206"/>
      <c r="N619" s="206" t="s">
        <v>10</v>
      </c>
      <c r="O619" s="206"/>
      <c r="P619" s="206" t="s">
        <v>4</v>
      </c>
      <c r="Q619" s="206"/>
      <c r="R619" s="206" t="s">
        <v>5</v>
      </c>
      <c r="S619" s="206"/>
      <c r="T619" s="206" t="s">
        <v>6</v>
      </c>
      <c r="U619" s="206"/>
      <c r="V619" s="206" t="s">
        <v>11</v>
      </c>
      <c r="W619" s="206"/>
      <c r="X619" s="208" t="s">
        <v>12</v>
      </c>
    </row>
    <row r="620" spans="1:26" ht="13.8" thickBot="1" x14ac:dyDescent="0.3">
      <c r="A620" s="211" t="s">
        <v>137</v>
      </c>
      <c r="B620" s="212"/>
      <c r="C620" s="212"/>
      <c r="D620" s="207"/>
      <c r="E620" s="207"/>
      <c r="F620" s="207"/>
      <c r="G620" s="207"/>
      <c r="H620" s="207"/>
      <c r="I620" s="207"/>
      <c r="J620" s="207"/>
      <c r="K620" s="207"/>
      <c r="L620" s="207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9"/>
    </row>
    <row r="621" spans="1:26" ht="13.8" thickBot="1" x14ac:dyDescent="0.3">
      <c r="A621" s="213" t="s">
        <v>48</v>
      </c>
      <c r="B621" s="214"/>
      <c r="C621" s="215"/>
      <c r="D621" s="176" t="s">
        <v>13</v>
      </c>
      <c r="E621" s="177" t="s">
        <v>14</v>
      </c>
      <c r="F621" s="176" t="s">
        <v>13</v>
      </c>
      <c r="G621" s="177" t="s">
        <v>14</v>
      </c>
      <c r="H621" s="176" t="s">
        <v>13</v>
      </c>
      <c r="I621" s="177" t="s">
        <v>14</v>
      </c>
      <c r="J621" s="176" t="s">
        <v>13</v>
      </c>
      <c r="K621" s="177" t="s">
        <v>14</v>
      </c>
      <c r="L621" s="178" t="s">
        <v>13</v>
      </c>
      <c r="M621" s="177" t="s">
        <v>14</v>
      </c>
      <c r="N621" s="176" t="s">
        <v>13</v>
      </c>
      <c r="O621" s="177" t="s">
        <v>14</v>
      </c>
      <c r="P621" s="176" t="s">
        <v>13</v>
      </c>
      <c r="Q621" s="177" t="s">
        <v>14</v>
      </c>
      <c r="R621" s="176" t="s">
        <v>13</v>
      </c>
      <c r="S621" s="177" t="s">
        <v>14</v>
      </c>
      <c r="T621" s="176" t="s">
        <v>13</v>
      </c>
      <c r="U621" s="179" t="s">
        <v>14</v>
      </c>
      <c r="V621" s="3" t="s">
        <v>13</v>
      </c>
      <c r="W621" s="4" t="s">
        <v>14</v>
      </c>
      <c r="X621" s="210"/>
    </row>
    <row r="622" spans="1:26" ht="26.4" x14ac:dyDescent="0.25">
      <c r="A622" s="216" t="s">
        <v>43</v>
      </c>
      <c r="B622" s="195" t="s">
        <v>16</v>
      </c>
      <c r="C622" s="5" t="s">
        <v>17</v>
      </c>
      <c r="D622" s="6">
        <v>0</v>
      </c>
      <c r="E622" s="7">
        <v>4</v>
      </c>
      <c r="F622" s="6">
        <v>0</v>
      </c>
      <c r="G622" s="7">
        <v>0</v>
      </c>
      <c r="H622" s="8">
        <v>0</v>
      </c>
      <c r="I622" s="7">
        <v>0</v>
      </c>
      <c r="J622" s="6">
        <v>0</v>
      </c>
      <c r="K622" s="7">
        <v>0</v>
      </c>
      <c r="L622" s="8">
        <v>0</v>
      </c>
      <c r="M622" s="7">
        <v>0</v>
      </c>
      <c r="N622" s="6">
        <v>0</v>
      </c>
      <c r="O622" s="7">
        <v>0</v>
      </c>
      <c r="P622" s="6">
        <v>0</v>
      </c>
      <c r="Q622" s="7">
        <v>1</v>
      </c>
      <c r="R622" s="8">
        <v>0</v>
      </c>
      <c r="S622" s="7">
        <v>0</v>
      </c>
      <c r="T622" s="6">
        <v>0</v>
      </c>
      <c r="U622" s="7">
        <v>0</v>
      </c>
      <c r="V622" s="6">
        <f>SUM(R622,P622,N622,L622,J622,H622,F622,D622, T622)</f>
        <v>0</v>
      </c>
      <c r="W622" s="7">
        <f>SUM(S622,Q622,O622,M622,K622,I622,G622,E622,U622)</f>
        <v>5</v>
      </c>
      <c r="X622" s="7">
        <f>SUM(V622:W622)</f>
        <v>5</v>
      </c>
    </row>
    <row r="623" spans="1:26" ht="26.4" x14ac:dyDescent="0.25">
      <c r="A623" s="217"/>
      <c r="B623" s="196"/>
      <c r="C623" s="9" t="s">
        <v>18</v>
      </c>
      <c r="D623" s="10">
        <v>12</v>
      </c>
      <c r="E623" s="11">
        <v>30</v>
      </c>
      <c r="F623" s="10">
        <v>0</v>
      </c>
      <c r="G623" s="11">
        <v>0</v>
      </c>
      <c r="H623" s="12">
        <v>0</v>
      </c>
      <c r="I623" s="11">
        <v>0</v>
      </c>
      <c r="J623" s="10">
        <v>0</v>
      </c>
      <c r="K623" s="11">
        <v>0</v>
      </c>
      <c r="L623" s="12">
        <v>0</v>
      </c>
      <c r="M623" s="11">
        <v>3</v>
      </c>
      <c r="N623" s="10">
        <v>0</v>
      </c>
      <c r="O623" s="11">
        <v>1</v>
      </c>
      <c r="P623" s="10">
        <v>0</v>
      </c>
      <c r="Q623" s="11">
        <v>2</v>
      </c>
      <c r="R623" s="12">
        <v>0</v>
      </c>
      <c r="S623" s="11">
        <v>1</v>
      </c>
      <c r="T623" s="10">
        <v>1</v>
      </c>
      <c r="U623" s="11">
        <v>0</v>
      </c>
      <c r="V623" s="10">
        <f>SUM(R623,P623,N623,L623,J623,H623,F623,D623, T623)</f>
        <v>13</v>
      </c>
      <c r="W623" s="11">
        <f>SUM(S623,Q623,O623,M623,K623,I623,G623,E623,U623)</f>
        <v>37</v>
      </c>
      <c r="X623" s="11">
        <f>SUM(V623:W623)</f>
        <v>50</v>
      </c>
    </row>
    <row r="624" spans="1:26" ht="13.8" thickBot="1" x14ac:dyDescent="0.3">
      <c r="A624" s="217"/>
      <c r="B624" s="197"/>
      <c r="C624" s="14" t="s">
        <v>19</v>
      </c>
      <c r="D624" s="15">
        <f t="shared" ref="D624:X624" si="172">SUM(D622:D623)</f>
        <v>12</v>
      </c>
      <c r="E624" s="16">
        <f t="shared" si="172"/>
        <v>34</v>
      </c>
      <c r="F624" s="17">
        <f t="shared" si="172"/>
        <v>0</v>
      </c>
      <c r="G624" s="18">
        <f t="shared" si="172"/>
        <v>0</v>
      </c>
      <c r="H624" s="19">
        <f t="shared" si="172"/>
        <v>0</v>
      </c>
      <c r="I624" s="16">
        <f t="shared" si="172"/>
        <v>0</v>
      </c>
      <c r="J624" s="17">
        <f t="shared" si="172"/>
        <v>0</v>
      </c>
      <c r="K624" s="20">
        <f t="shared" si="172"/>
        <v>0</v>
      </c>
      <c r="L624" s="21">
        <f t="shared" si="172"/>
        <v>0</v>
      </c>
      <c r="M624" s="22">
        <f t="shared" si="172"/>
        <v>3</v>
      </c>
      <c r="N624" s="15">
        <f t="shared" si="172"/>
        <v>0</v>
      </c>
      <c r="O624" s="22">
        <f t="shared" si="172"/>
        <v>1</v>
      </c>
      <c r="P624" s="17">
        <f t="shared" si="172"/>
        <v>0</v>
      </c>
      <c r="Q624" s="20">
        <f t="shared" si="172"/>
        <v>3</v>
      </c>
      <c r="R624" s="15">
        <f t="shared" si="172"/>
        <v>0</v>
      </c>
      <c r="S624" s="16">
        <f t="shared" si="172"/>
        <v>1</v>
      </c>
      <c r="T624" s="17">
        <f t="shared" si="172"/>
        <v>1</v>
      </c>
      <c r="U624" s="20">
        <f t="shared" si="172"/>
        <v>0</v>
      </c>
      <c r="V624" s="31">
        <f t="shared" si="172"/>
        <v>13</v>
      </c>
      <c r="W624" s="32">
        <f t="shared" si="172"/>
        <v>42</v>
      </c>
      <c r="X624" s="33">
        <f t="shared" si="172"/>
        <v>55</v>
      </c>
    </row>
    <row r="625" spans="1:24" ht="26.4" x14ac:dyDescent="0.25">
      <c r="A625" s="217"/>
      <c r="B625" s="198" t="s">
        <v>20</v>
      </c>
      <c r="C625" s="5" t="s">
        <v>17</v>
      </c>
      <c r="D625" s="6">
        <v>2</v>
      </c>
      <c r="E625" s="7">
        <v>0</v>
      </c>
      <c r="F625" s="6">
        <v>0</v>
      </c>
      <c r="G625" s="7">
        <v>0</v>
      </c>
      <c r="H625" s="8">
        <v>0</v>
      </c>
      <c r="I625" s="7">
        <v>0</v>
      </c>
      <c r="J625" s="6">
        <v>0</v>
      </c>
      <c r="K625" s="7">
        <v>0</v>
      </c>
      <c r="L625" s="8">
        <v>0</v>
      </c>
      <c r="M625" s="7">
        <v>0</v>
      </c>
      <c r="N625" s="6">
        <v>0</v>
      </c>
      <c r="O625" s="7">
        <v>0</v>
      </c>
      <c r="P625" s="6">
        <v>0</v>
      </c>
      <c r="Q625" s="7">
        <v>0</v>
      </c>
      <c r="R625" s="8">
        <v>0</v>
      </c>
      <c r="S625" s="7">
        <v>0</v>
      </c>
      <c r="T625" s="6">
        <v>0</v>
      </c>
      <c r="U625" s="7">
        <v>0</v>
      </c>
      <c r="V625" s="6">
        <f>SUM(R625,P625,N625,L625,J625,H625,F625,D625, T625)</f>
        <v>2</v>
      </c>
      <c r="W625" s="7">
        <f>SUM(S625,Q625,O625,M625,K625,I625,G625,E625,U625)</f>
        <v>0</v>
      </c>
      <c r="X625" s="7">
        <f>SUM(V625:W625)</f>
        <v>2</v>
      </c>
    </row>
    <row r="626" spans="1:24" ht="26.4" x14ac:dyDescent="0.25">
      <c r="A626" s="217"/>
      <c r="B626" s="199"/>
      <c r="C626" s="26" t="s">
        <v>18</v>
      </c>
      <c r="D626" s="27">
        <v>0</v>
      </c>
      <c r="E626" s="28">
        <v>2</v>
      </c>
      <c r="F626" s="27">
        <v>0</v>
      </c>
      <c r="G626" s="28">
        <v>0</v>
      </c>
      <c r="H626" s="29">
        <v>0</v>
      </c>
      <c r="I626" s="28">
        <v>0</v>
      </c>
      <c r="J626" s="27">
        <v>0</v>
      </c>
      <c r="K626" s="28">
        <v>0</v>
      </c>
      <c r="L626" s="29">
        <v>0</v>
      </c>
      <c r="M626" s="28">
        <v>1</v>
      </c>
      <c r="N626" s="27">
        <v>0</v>
      </c>
      <c r="O626" s="28">
        <v>0</v>
      </c>
      <c r="P626" s="27">
        <v>0</v>
      </c>
      <c r="Q626" s="28">
        <v>0</v>
      </c>
      <c r="R626" s="29">
        <v>0</v>
      </c>
      <c r="S626" s="28">
        <v>0</v>
      </c>
      <c r="T626" s="27">
        <v>0</v>
      </c>
      <c r="U626" s="28">
        <v>0</v>
      </c>
      <c r="V626" s="10">
        <f>SUM(R626,P626,N626,L626,J626,H626,F626,D626, T626)</f>
        <v>0</v>
      </c>
      <c r="W626" s="11">
        <f>SUM(S626,Q626,O626,M626,K626,I626,G626,E626,U626)</f>
        <v>3</v>
      </c>
      <c r="X626" s="11">
        <f>SUM(V626:W626)</f>
        <v>3</v>
      </c>
    </row>
    <row r="627" spans="1:24" ht="13.8" thickBot="1" x14ac:dyDescent="0.3">
      <c r="A627" s="218"/>
      <c r="B627" s="200"/>
      <c r="C627" s="44" t="s">
        <v>21</v>
      </c>
      <c r="D627" s="15">
        <f t="shared" ref="D627:X627" si="173">SUM(D625:D626)</f>
        <v>2</v>
      </c>
      <c r="E627" s="16">
        <f t="shared" si="173"/>
        <v>2</v>
      </c>
      <c r="F627" s="17">
        <f t="shared" si="173"/>
        <v>0</v>
      </c>
      <c r="G627" s="18">
        <f t="shared" si="173"/>
        <v>0</v>
      </c>
      <c r="H627" s="19">
        <f t="shared" si="173"/>
        <v>0</v>
      </c>
      <c r="I627" s="16">
        <f t="shared" si="173"/>
        <v>0</v>
      </c>
      <c r="J627" s="17">
        <f t="shared" si="173"/>
        <v>0</v>
      </c>
      <c r="K627" s="20">
        <f t="shared" si="173"/>
        <v>0</v>
      </c>
      <c r="L627" s="21">
        <f t="shared" si="173"/>
        <v>0</v>
      </c>
      <c r="M627" s="22">
        <f t="shared" si="173"/>
        <v>1</v>
      </c>
      <c r="N627" s="15">
        <f t="shared" si="173"/>
        <v>0</v>
      </c>
      <c r="O627" s="22">
        <f t="shared" si="173"/>
        <v>0</v>
      </c>
      <c r="P627" s="17">
        <f t="shared" si="173"/>
        <v>0</v>
      </c>
      <c r="Q627" s="20">
        <f t="shared" si="173"/>
        <v>0</v>
      </c>
      <c r="R627" s="15">
        <f t="shared" si="173"/>
        <v>0</v>
      </c>
      <c r="S627" s="16">
        <f t="shared" si="173"/>
        <v>0</v>
      </c>
      <c r="T627" s="17">
        <f t="shared" si="173"/>
        <v>0</v>
      </c>
      <c r="U627" s="20">
        <f t="shared" si="173"/>
        <v>0</v>
      </c>
      <c r="V627" s="31">
        <f t="shared" si="173"/>
        <v>2</v>
      </c>
      <c r="W627" s="32">
        <f t="shared" si="173"/>
        <v>3</v>
      </c>
      <c r="X627" s="33">
        <f t="shared" si="173"/>
        <v>5</v>
      </c>
    </row>
    <row r="628" spans="1:24" ht="13.8" thickBot="1" x14ac:dyDescent="0.3">
      <c r="A628" s="201" t="s">
        <v>11</v>
      </c>
      <c r="B628" s="202"/>
      <c r="C628" s="203"/>
      <c r="D628" s="34">
        <f t="shared" ref="D628:W628" si="174">SUM(D627,D624)</f>
        <v>14</v>
      </c>
      <c r="E628" s="35">
        <f t="shared" si="174"/>
        <v>36</v>
      </c>
      <c r="F628" s="34">
        <f t="shared" si="174"/>
        <v>0</v>
      </c>
      <c r="G628" s="35">
        <f t="shared" si="174"/>
        <v>0</v>
      </c>
      <c r="H628" s="36">
        <f t="shared" si="174"/>
        <v>0</v>
      </c>
      <c r="I628" s="35">
        <f t="shared" si="174"/>
        <v>0</v>
      </c>
      <c r="J628" s="34">
        <f t="shared" si="174"/>
        <v>0</v>
      </c>
      <c r="K628" s="35">
        <f t="shared" si="174"/>
        <v>0</v>
      </c>
      <c r="L628" s="36">
        <f t="shared" si="174"/>
        <v>0</v>
      </c>
      <c r="M628" s="35">
        <f t="shared" si="174"/>
        <v>4</v>
      </c>
      <c r="N628" s="34">
        <f t="shared" si="174"/>
        <v>0</v>
      </c>
      <c r="O628" s="35">
        <f t="shared" si="174"/>
        <v>1</v>
      </c>
      <c r="P628" s="34">
        <f t="shared" si="174"/>
        <v>0</v>
      </c>
      <c r="Q628" s="35">
        <f t="shared" si="174"/>
        <v>3</v>
      </c>
      <c r="R628" s="36">
        <f t="shared" si="174"/>
        <v>0</v>
      </c>
      <c r="S628" s="35">
        <f t="shared" si="174"/>
        <v>1</v>
      </c>
      <c r="T628" s="34">
        <f t="shared" si="174"/>
        <v>1</v>
      </c>
      <c r="U628" s="35">
        <f t="shared" si="174"/>
        <v>0</v>
      </c>
      <c r="V628" s="34">
        <f t="shared" si="174"/>
        <v>15</v>
      </c>
      <c r="W628" s="35">
        <f t="shared" si="174"/>
        <v>45</v>
      </c>
      <c r="X628" s="35">
        <f>SUM(X627,X624)</f>
        <v>60</v>
      </c>
    </row>
    <row r="629" spans="1:24" ht="13.8" thickBot="1" x14ac:dyDescent="0.3"/>
    <row r="630" spans="1:24" ht="12.75" customHeight="1" x14ac:dyDescent="0.25">
      <c r="A630" s="204" t="s">
        <v>49</v>
      </c>
      <c r="B630" s="205"/>
      <c r="C630" s="205"/>
      <c r="D630" s="206" t="s">
        <v>0</v>
      </c>
      <c r="E630" s="206"/>
      <c r="F630" s="206" t="s">
        <v>1</v>
      </c>
      <c r="G630" s="206"/>
      <c r="H630" s="206" t="s">
        <v>2</v>
      </c>
      <c r="I630" s="206"/>
      <c r="J630" s="206" t="s">
        <v>9</v>
      </c>
      <c r="K630" s="206"/>
      <c r="L630" s="206" t="s">
        <v>3</v>
      </c>
      <c r="M630" s="206"/>
      <c r="N630" s="206" t="s">
        <v>10</v>
      </c>
      <c r="O630" s="206"/>
      <c r="P630" s="206" t="s">
        <v>4</v>
      </c>
      <c r="Q630" s="206"/>
      <c r="R630" s="206" t="s">
        <v>5</v>
      </c>
      <c r="S630" s="206"/>
      <c r="T630" s="206" t="s">
        <v>6</v>
      </c>
      <c r="U630" s="206"/>
      <c r="V630" s="206" t="s">
        <v>11</v>
      </c>
      <c r="W630" s="206"/>
      <c r="X630" s="208" t="s">
        <v>12</v>
      </c>
    </row>
    <row r="631" spans="1:24" ht="13.8" thickBot="1" x14ac:dyDescent="0.3">
      <c r="A631" s="211" t="s">
        <v>137</v>
      </c>
      <c r="B631" s="212"/>
      <c r="C631" s="212"/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07"/>
      <c r="O631" s="207"/>
      <c r="P631" s="207"/>
      <c r="Q631" s="207"/>
      <c r="R631" s="207"/>
      <c r="S631" s="207"/>
      <c r="T631" s="207"/>
      <c r="U631" s="207"/>
      <c r="V631" s="207"/>
      <c r="W631" s="207"/>
      <c r="X631" s="209"/>
    </row>
    <row r="632" spans="1:24" ht="13.8" thickBot="1" x14ac:dyDescent="0.3">
      <c r="A632" s="213" t="s">
        <v>50</v>
      </c>
      <c r="B632" s="214"/>
      <c r="C632" s="215"/>
      <c r="D632" s="176" t="s">
        <v>13</v>
      </c>
      <c r="E632" s="177" t="s">
        <v>14</v>
      </c>
      <c r="F632" s="176" t="s">
        <v>13</v>
      </c>
      <c r="G632" s="177" t="s">
        <v>14</v>
      </c>
      <c r="H632" s="176" t="s">
        <v>13</v>
      </c>
      <c r="I632" s="177" t="s">
        <v>14</v>
      </c>
      <c r="J632" s="176" t="s">
        <v>13</v>
      </c>
      <c r="K632" s="177" t="s">
        <v>14</v>
      </c>
      <c r="L632" s="178" t="s">
        <v>13</v>
      </c>
      <c r="M632" s="177" t="s">
        <v>14</v>
      </c>
      <c r="N632" s="176" t="s">
        <v>13</v>
      </c>
      <c r="O632" s="177" t="s">
        <v>14</v>
      </c>
      <c r="P632" s="176" t="s">
        <v>13</v>
      </c>
      <c r="Q632" s="177" t="s">
        <v>14</v>
      </c>
      <c r="R632" s="176" t="s">
        <v>13</v>
      </c>
      <c r="S632" s="177" t="s">
        <v>14</v>
      </c>
      <c r="T632" s="176" t="s">
        <v>13</v>
      </c>
      <c r="U632" s="179" t="s">
        <v>14</v>
      </c>
      <c r="V632" s="3" t="s">
        <v>13</v>
      </c>
      <c r="W632" s="4" t="s">
        <v>14</v>
      </c>
      <c r="X632" s="210"/>
    </row>
    <row r="633" spans="1:24" ht="26.4" x14ac:dyDescent="0.25">
      <c r="A633" s="216" t="s">
        <v>97</v>
      </c>
      <c r="B633" s="195" t="s">
        <v>16</v>
      </c>
      <c r="C633" s="5" t="s">
        <v>17</v>
      </c>
      <c r="D633" s="6">
        <v>0</v>
      </c>
      <c r="E633" s="7">
        <v>0</v>
      </c>
      <c r="F633" s="6">
        <v>0</v>
      </c>
      <c r="G633" s="7">
        <v>0</v>
      </c>
      <c r="H633" s="8">
        <v>0</v>
      </c>
      <c r="I633" s="7">
        <v>0</v>
      </c>
      <c r="J633" s="6">
        <v>0</v>
      </c>
      <c r="K633" s="7">
        <v>0</v>
      </c>
      <c r="L633" s="8">
        <v>0</v>
      </c>
      <c r="M633" s="7">
        <v>0</v>
      </c>
      <c r="N633" s="6">
        <v>0</v>
      </c>
      <c r="O633" s="7">
        <v>0</v>
      </c>
      <c r="P633" s="6">
        <v>0</v>
      </c>
      <c r="Q633" s="7">
        <v>0</v>
      </c>
      <c r="R633" s="8">
        <v>0</v>
      </c>
      <c r="S633" s="7">
        <v>0</v>
      </c>
      <c r="T633" s="6">
        <v>0</v>
      </c>
      <c r="U633" s="7">
        <v>0</v>
      </c>
      <c r="V633" s="6">
        <f>SUM(R633,P633,N633,L633,J633,H633,F633,D633, T633)</f>
        <v>0</v>
      </c>
      <c r="W633" s="7">
        <f>SUM(S633,Q633,O633,M633,K633,I633,G633,E633,U633)</f>
        <v>0</v>
      </c>
      <c r="X633" s="7">
        <f>SUM(V633:W633)</f>
        <v>0</v>
      </c>
    </row>
    <row r="634" spans="1:24" ht="26.4" x14ac:dyDescent="0.25">
      <c r="A634" s="217"/>
      <c r="B634" s="196"/>
      <c r="C634" s="9" t="s">
        <v>18</v>
      </c>
      <c r="D634" s="10">
        <v>7</v>
      </c>
      <c r="E634" s="11">
        <v>16</v>
      </c>
      <c r="F634" s="10">
        <v>0</v>
      </c>
      <c r="G634" s="11">
        <v>0</v>
      </c>
      <c r="H634" s="12">
        <v>1</v>
      </c>
      <c r="I634" s="11">
        <v>1</v>
      </c>
      <c r="J634" s="10">
        <v>0</v>
      </c>
      <c r="K634" s="11">
        <v>0</v>
      </c>
      <c r="L634" s="12">
        <v>0</v>
      </c>
      <c r="M634" s="11">
        <v>5</v>
      </c>
      <c r="N634" s="10">
        <v>0</v>
      </c>
      <c r="O634" s="11">
        <v>0</v>
      </c>
      <c r="P634" s="10">
        <v>0</v>
      </c>
      <c r="Q634" s="11">
        <v>0</v>
      </c>
      <c r="R634" s="12">
        <v>2</v>
      </c>
      <c r="S634" s="11">
        <v>6</v>
      </c>
      <c r="T634" s="10">
        <v>0</v>
      </c>
      <c r="U634" s="11">
        <v>0</v>
      </c>
      <c r="V634" s="10">
        <f>SUM(R634,P634,N634,L634,J634,H634,F634,D634, T634)</f>
        <v>10</v>
      </c>
      <c r="W634" s="11">
        <f>SUM(S634,Q634,O634,M634,K634,I634,G634,E634,U634)</f>
        <v>28</v>
      </c>
      <c r="X634" s="11">
        <f>SUM(V634:W634)</f>
        <v>38</v>
      </c>
    </row>
    <row r="635" spans="1:24" ht="13.8" thickBot="1" x14ac:dyDescent="0.3">
      <c r="A635" s="217"/>
      <c r="B635" s="197"/>
      <c r="C635" s="14" t="s">
        <v>19</v>
      </c>
      <c r="D635" s="15">
        <f t="shared" ref="D635:X635" si="175">SUM(D633:D634)</f>
        <v>7</v>
      </c>
      <c r="E635" s="16">
        <f t="shared" si="175"/>
        <v>16</v>
      </c>
      <c r="F635" s="17">
        <f t="shared" si="175"/>
        <v>0</v>
      </c>
      <c r="G635" s="18">
        <f t="shared" si="175"/>
        <v>0</v>
      </c>
      <c r="H635" s="19">
        <f t="shared" si="175"/>
        <v>1</v>
      </c>
      <c r="I635" s="16">
        <f t="shared" si="175"/>
        <v>1</v>
      </c>
      <c r="J635" s="17">
        <f t="shared" si="175"/>
        <v>0</v>
      </c>
      <c r="K635" s="20">
        <f t="shared" si="175"/>
        <v>0</v>
      </c>
      <c r="L635" s="21">
        <f t="shared" si="175"/>
        <v>0</v>
      </c>
      <c r="M635" s="22">
        <f t="shared" si="175"/>
        <v>5</v>
      </c>
      <c r="N635" s="15">
        <f t="shared" si="175"/>
        <v>0</v>
      </c>
      <c r="O635" s="22">
        <f t="shared" si="175"/>
        <v>0</v>
      </c>
      <c r="P635" s="17">
        <f t="shared" si="175"/>
        <v>0</v>
      </c>
      <c r="Q635" s="20">
        <f t="shared" si="175"/>
        <v>0</v>
      </c>
      <c r="R635" s="15">
        <f t="shared" si="175"/>
        <v>2</v>
      </c>
      <c r="S635" s="16">
        <f t="shared" si="175"/>
        <v>6</v>
      </c>
      <c r="T635" s="17">
        <f t="shared" si="175"/>
        <v>0</v>
      </c>
      <c r="U635" s="20">
        <f t="shared" si="175"/>
        <v>0</v>
      </c>
      <c r="V635" s="31">
        <f t="shared" si="175"/>
        <v>10</v>
      </c>
      <c r="W635" s="32">
        <f t="shared" si="175"/>
        <v>28</v>
      </c>
      <c r="X635" s="33">
        <f t="shared" si="175"/>
        <v>38</v>
      </c>
    </row>
    <row r="636" spans="1:24" ht="26.4" x14ac:dyDescent="0.25">
      <c r="A636" s="217"/>
      <c r="B636" s="198" t="s">
        <v>20</v>
      </c>
      <c r="C636" s="5" t="s">
        <v>17</v>
      </c>
      <c r="D636" s="6">
        <v>0</v>
      </c>
      <c r="E636" s="7">
        <v>0</v>
      </c>
      <c r="F636" s="6">
        <v>0</v>
      </c>
      <c r="G636" s="7">
        <v>0</v>
      </c>
      <c r="H636" s="8">
        <v>0</v>
      </c>
      <c r="I636" s="7">
        <v>0</v>
      </c>
      <c r="J636" s="6">
        <v>0</v>
      </c>
      <c r="K636" s="7">
        <v>0</v>
      </c>
      <c r="L636" s="8">
        <v>0</v>
      </c>
      <c r="M636" s="7">
        <v>0</v>
      </c>
      <c r="N636" s="6">
        <v>0</v>
      </c>
      <c r="O636" s="7">
        <v>0</v>
      </c>
      <c r="P636" s="6">
        <v>0</v>
      </c>
      <c r="Q636" s="7">
        <v>0</v>
      </c>
      <c r="R636" s="8">
        <v>0</v>
      </c>
      <c r="S636" s="7">
        <v>0</v>
      </c>
      <c r="T636" s="6">
        <v>0</v>
      </c>
      <c r="U636" s="7">
        <v>0</v>
      </c>
      <c r="V636" s="6">
        <f>SUM(R636,P636,N636,L636,J636,H636,F636,D636, T636)</f>
        <v>0</v>
      </c>
      <c r="W636" s="7">
        <f>SUM(S636,Q636,O636,M636,K636,I636,G636,E636,U636)</f>
        <v>0</v>
      </c>
      <c r="X636" s="7">
        <f>SUM(V636:W636)</f>
        <v>0</v>
      </c>
    </row>
    <row r="637" spans="1:24" ht="26.4" x14ac:dyDescent="0.25">
      <c r="A637" s="217"/>
      <c r="B637" s="199"/>
      <c r="C637" s="26" t="s">
        <v>18</v>
      </c>
      <c r="D637" s="27">
        <v>3</v>
      </c>
      <c r="E637" s="28">
        <v>7</v>
      </c>
      <c r="F637" s="27">
        <v>0</v>
      </c>
      <c r="G637" s="28">
        <v>0</v>
      </c>
      <c r="H637" s="29">
        <v>1</v>
      </c>
      <c r="I637" s="28">
        <v>0</v>
      </c>
      <c r="J637" s="27">
        <v>0</v>
      </c>
      <c r="K637" s="28">
        <v>0</v>
      </c>
      <c r="L637" s="29">
        <v>0</v>
      </c>
      <c r="M637" s="28">
        <v>0</v>
      </c>
      <c r="N637" s="27">
        <v>0</v>
      </c>
      <c r="O637" s="28">
        <v>0</v>
      </c>
      <c r="P637" s="27">
        <v>0</v>
      </c>
      <c r="Q637" s="28">
        <v>0</v>
      </c>
      <c r="R637" s="29">
        <v>0</v>
      </c>
      <c r="S637" s="28">
        <v>0</v>
      </c>
      <c r="T637" s="27">
        <v>0</v>
      </c>
      <c r="U637" s="28">
        <v>0</v>
      </c>
      <c r="V637" s="10">
        <f>SUM(R637,P637,N637,L637,J637,H637,F637,D637, T637)</f>
        <v>4</v>
      </c>
      <c r="W637" s="11">
        <f>SUM(S637,Q637,O637,M637,K637,I637,G637,E637,U637)</f>
        <v>7</v>
      </c>
      <c r="X637" s="11">
        <f>SUM(V637:W637)</f>
        <v>11</v>
      </c>
    </row>
    <row r="638" spans="1:24" ht="13.8" thickBot="1" x14ac:dyDescent="0.3">
      <c r="A638" s="218"/>
      <c r="B638" s="200"/>
      <c r="C638" s="44" t="s">
        <v>21</v>
      </c>
      <c r="D638" s="15">
        <f t="shared" ref="D638:X638" si="176">SUM(D636:D637)</f>
        <v>3</v>
      </c>
      <c r="E638" s="16">
        <f t="shared" si="176"/>
        <v>7</v>
      </c>
      <c r="F638" s="17">
        <f t="shared" si="176"/>
        <v>0</v>
      </c>
      <c r="G638" s="18">
        <f t="shared" si="176"/>
        <v>0</v>
      </c>
      <c r="H638" s="19">
        <f t="shared" si="176"/>
        <v>1</v>
      </c>
      <c r="I638" s="16">
        <f t="shared" si="176"/>
        <v>0</v>
      </c>
      <c r="J638" s="17">
        <f t="shared" si="176"/>
        <v>0</v>
      </c>
      <c r="K638" s="20">
        <f t="shared" si="176"/>
        <v>0</v>
      </c>
      <c r="L638" s="21">
        <f t="shared" si="176"/>
        <v>0</v>
      </c>
      <c r="M638" s="22">
        <f t="shared" si="176"/>
        <v>0</v>
      </c>
      <c r="N638" s="15">
        <f t="shared" si="176"/>
        <v>0</v>
      </c>
      <c r="O638" s="22">
        <f t="shared" si="176"/>
        <v>0</v>
      </c>
      <c r="P638" s="17">
        <f t="shared" si="176"/>
        <v>0</v>
      </c>
      <c r="Q638" s="20">
        <f t="shared" si="176"/>
        <v>0</v>
      </c>
      <c r="R638" s="15">
        <f t="shared" si="176"/>
        <v>0</v>
      </c>
      <c r="S638" s="16">
        <f t="shared" si="176"/>
        <v>0</v>
      </c>
      <c r="T638" s="17">
        <f t="shared" si="176"/>
        <v>0</v>
      </c>
      <c r="U638" s="20">
        <f t="shared" si="176"/>
        <v>0</v>
      </c>
      <c r="V638" s="31">
        <f t="shared" si="176"/>
        <v>4</v>
      </c>
      <c r="W638" s="32">
        <f t="shared" si="176"/>
        <v>7</v>
      </c>
      <c r="X638" s="33">
        <f t="shared" si="176"/>
        <v>11</v>
      </c>
    </row>
    <row r="639" spans="1:24" ht="13.8" thickBot="1" x14ac:dyDescent="0.3">
      <c r="A639" s="201" t="s">
        <v>11</v>
      </c>
      <c r="B639" s="202"/>
      <c r="C639" s="203"/>
      <c r="D639" s="34">
        <f t="shared" ref="D639:W639" si="177">SUM(D638,D635)</f>
        <v>10</v>
      </c>
      <c r="E639" s="35">
        <f t="shared" si="177"/>
        <v>23</v>
      </c>
      <c r="F639" s="34">
        <f t="shared" si="177"/>
        <v>0</v>
      </c>
      <c r="G639" s="35">
        <f t="shared" si="177"/>
        <v>0</v>
      </c>
      <c r="H639" s="36">
        <f t="shared" si="177"/>
        <v>2</v>
      </c>
      <c r="I639" s="35">
        <f t="shared" si="177"/>
        <v>1</v>
      </c>
      <c r="J639" s="34">
        <f t="shared" si="177"/>
        <v>0</v>
      </c>
      <c r="K639" s="35">
        <f t="shared" si="177"/>
        <v>0</v>
      </c>
      <c r="L639" s="36">
        <f t="shared" si="177"/>
        <v>0</v>
      </c>
      <c r="M639" s="35">
        <f t="shared" si="177"/>
        <v>5</v>
      </c>
      <c r="N639" s="34">
        <f t="shared" si="177"/>
        <v>0</v>
      </c>
      <c r="O639" s="35">
        <f t="shared" si="177"/>
        <v>0</v>
      </c>
      <c r="P639" s="34">
        <f t="shared" si="177"/>
        <v>0</v>
      </c>
      <c r="Q639" s="35">
        <f t="shared" si="177"/>
        <v>0</v>
      </c>
      <c r="R639" s="36">
        <f t="shared" si="177"/>
        <v>2</v>
      </c>
      <c r="S639" s="35">
        <f t="shared" si="177"/>
        <v>6</v>
      </c>
      <c r="T639" s="34">
        <f t="shared" si="177"/>
        <v>0</v>
      </c>
      <c r="U639" s="35">
        <f t="shared" si="177"/>
        <v>0</v>
      </c>
      <c r="V639" s="34">
        <f t="shared" si="177"/>
        <v>14</v>
      </c>
      <c r="W639" s="35">
        <f t="shared" si="177"/>
        <v>35</v>
      </c>
      <c r="X639" s="35">
        <f>SUM(X638,X635)</f>
        <v>49</v>
      </c>
    </row>
    <row r="640" spans="1:24" ht="13.8" thickBot="1" x14ac:dyDescent="0.3"/>
    <row r="641" spans="1:24" ht="12.75" customHeight="1" x14ac:dyDescent="0.25">
      <c r="A641" s="204" t="s">
        <v>132</v>
      </c>
      <c r="B641" s="205"/>
      <c r="C641" s="205"/>
      <c r="D641" s="206" t="s">
        <v>0</v>
      </c>
      <c r="E641" s="206"/>
      <c r="F641" s="206" t="s">
        <v>1</v>
      </c>
      <c r="G641" s="206"/>
      <c r="H641" s="206" t="s">
        <v>2</v>
      </c>
      <c r="I641" s="206"/>
      <c r="J641" s="206" t="s">
        <v>9</v>
      </c>
      <c r="K641" s="206"/>
      <c r="L641" s="206" t="s">
        <v>3</v>
      </c>
      <c r="M641" s="206"/>
      <c r="N641" s="206" t="s">
        <v>10</v>
      </c>
      <c r="O641" s="206"/>
      <c r="P641" s="206" t="s">
        <v>4</v>
      </c>
      <c r="Q641" s="206"/>
      <c r="R641" s="206" t="s">
        <v>5</v>
      </c>
      <c r="S641" s="206"/>
      <c r="T641" s="206" t="s">
        <v>6</v>
      </c>
      <c r="U641" s="206"/>
      <c r="V641" s="206" t="s">
        <v>11</v>
      </c>
      <c r="W641" s="206"/>
      <c r="X641" s="208" t="s">
        <v>12</v>
      </c>
    </row>
    <row r="642" spans="1:24" ht="13.8" thickBot="1" x14ac:dyDescent="0.3">
      <c r="A642" s="211" t="s">
        <v>137</v>
      </c>
      <c r="B642" s="212"/>
      <c r="C642" s="212"/>
      <c r="D642" s="207"/>
      <c r="E642" s="207"/>
      <c r="F642" s="207"/>
      <c r="G642" s="207"/>
      <c r="H642" s="207"/>
      <c r="I642" s="207"/>
      <c r="J642" s="207"/>
      <c r="K642" s="207"/>
      <c r="L642" s="207"/>
      <c r="M642" s="207"/>
      <c r="N642" s="207"/>
      <c r="O642" s="207"/>
      <c r="P642" s="207"/>
      <c r="Q642" s="207"/>
      <c r="R642" s="207"/>
      <c r="S642" s="207"/>
      <c r="T642" s="207"/>
      <c r="U642" s="207"/>
      <c r="V642" s="207"/>
      <c r="W642" s="207"/>
      <c r="X642" s="209"/>
    </row>
    <row r="643" spans="1:24" ht="13.8" thickBot="1" x14ac:dyDescent="0.3">
      <c r="A643" s="213" t="s">
        <v>98</v>
      </c>
      <c r="B643" s="214"/>
      <c r="C643" s="215"/>
      <c r="D643" s="176" t="s">
        <v>13</v>
      </c>
      <c r="E643" s="177" t="s">
        <v>14</v>
      </c>
      <c r="F643" s="176" t="s">
        <v>13</v>
      </c>
      <c r="G643" s="177" t="s">
        <v>14</v>
      </c>
      <c r="H643" s="176" t="s">
        <v>13</v>
      </c>
      <c r="I643" s="177" t="s">
        <v>14</v>
      </c>
      <c r="J643" s="176" t="s">
        <v>13</v>
      </c>
      <c r="K643" s="177" t="s">
        <v>14</v>
      </c>
      <c r="L643" s="178" t="s">
        <v>13</v>
      </c>
      <c r="M643" s="177" t="s">
        <v>14</v>
      </c>
      <c r="N643" s="176" t="s">
        <v>13</v>
      </c>
      <c r="O643" s="177" t="s">
        <v>14</v>
      </c>
      <c r="P643" s="176" t="s">
        <v>13</v>
      </c>
      <c r="Q643" s="177" t="s">
        <v>14</v>
      </c>
      <c r="R643" s="176" t="s">
        <v>13</v>
      </c>
      <c r="S643" s="177" t="s">
        <v>14</v>
      </c>
      <c r="T643" s="176" t="s">
        <v>13</v>
      </c>
      <c r="U643" s="179" t="s">
        <v>14</v>
      </c>
      <c r="V643" s="3" t="s">
        <v>13</v>
      </c>
      <c r="W643" s="4" t="s">
        <v>14</v>
      </c>
      <c r="X643" s="210"/>
    </row>
    <row r="644" spans="1:24" ht="26.4" x14ac:dyDescent="0.25">
      <c r="A644" s="238" t="s">
        <v>99</v>
      </c>
      <c r="B644" s="195" t="s">
        <v>16</v>
      </c>
      <c r="C644" s="132" t="s">
        <v>17</v>
      </c>
      <c r="D644" s="121">
        <v>5</v>
      </c>
      <c r="E644" s="122">
        <v>3</v>
      </c>
      <c r="F644" s="123">
        <v>0</v>
      </c>
      <c r="G644" s="124">
        <v>1</v>
      </c>
      <c r="H644" s="125">
        <v>0</v>
      </c>
      <c r="I644" s="122">
        <v>0</v>
      </c>
      <c r="J644" s="123">
        <v>0</v>
      </c>
      <c r="K644" s="124">
        <v>0</v>
      </c>
      <c r="L644" s="125">
        <v>0</v>
      </c>
      <c r="M644" s="122">
        <v>1</v>
      </c>
      <c r="N644" s="123">
        <v>0</v>
      </c>
      <c r="O644" s="124">
        <v>0</v>
      </c>
      <c r="P644" s="125">
        <v>0</v>
      </c>
      <c r="Q644" s="122">
        <v>0</v>
      </c>
      <c r="R644" s="126">
        <v>0</v>
      </c>
      <c r="S644" s="127">
        <v>0</v>
      </c>
      <c r="T644" s="125">
        <v>0</v>
      </c>
      <c r="U644" s="122">
        <v>0</v>
      </c>
      <c r="V644" s="6">
        <f>SUM(R644,P644,N644,L644,J644,H644,F644,D644, T644)</f>
        <v>5</v>
      </c>
      <c r="W644" s="7">
        <f>SUM(S644,Q644,O644,M644,K644,I644,G644,E644,U644)</f>
        <v>5</v>
      </c>
      <c r="X644" s="116">
        <f>SUM(V644:W644)</f>
        <v>10</v>
      </c>
    </row>
    <row r="645" spans="1:24" ht="26.4" x14ac:dyDescent="0.25">
      <c r="A645" s="239"/>
      <c r="B645" s="196"/>
      <c r="C645" s="149" t="s">
        <v>18</v>
      </c>
      <c r="D645" s="134">
        <v>20</v>
      </c>
      <c r="E645" s="135">
        <v>51</v>
      </c>
      <c r="F645" s="136">
        <v>0</v>
      </c>
      <c r="G645" s="137">
        <v>0</v>
      </c>
      <c r="H645" s="138">
        <v>1</v>
      </c>
      <c r="I645" s="139">
        <v>1</v>
      </c>
      <c r="J645" s="140">
        <v>0</v>
      </c>
      <c r="K645" s="141">
        <v>0</v>
      </c>
      <c r="L645" s="134">
        <v>3</v>
      </c>
      <c r="M645" s="135">
        <v>6</v>
      </c>
      <c r="N645" s="140">
        <v>2</v>
      </c>
      <c r="O645" s="141">
        <v>1</v>
      </c>
      <c r="P645" s="138">
        <v>0</v>
      </c>
      <c r="Q645" s="139">
        <v>3</v>
      </c>
      <c r="R645" s="136">
        <v>0</v>
      </c>
      <c r="S645" s="137">
        <v>3</v>
      </c>
      <c r="T645" s="138">
        <v>0</v>
      </c>
      <c r="U645" s="139">
        <v>0</v>
      </c>
      <c r="V645" s="10">
        <f>SUM(R645,P645,N645,L645,J645,H645,F645,D645, T645)</f>
        <v>26</v>
      </c>
      <c r="W645" s="11">
        <f>SUM(S645,Q645,O645,M645,K645,I645,G645,E645,U645)</f>
        <v>65</v>
      </c>
      <c r="X645" s="118">
        <f>SUM(V645:W645)</f>
        <v>91</v>
      </c>
    </row>
    <row r="646" spans="1:24" ht="13.8" thickBot="1" x14ac:dyDescent="0.3">
      <c r="A646" s="239"/>
      <c r="B646" s="197"/>
      <c r="C646" s="14" t="s">
        <v>19</v>
      </c>
      <c r="D646" s="15">
        <f t="shared" ref="D646:X646" si="178">SUM(D644:D645)</f>
        <v>25</v>
      </c>
      <c r="E646" s="16">
        <f t="shared" si="178"/>
        <v>54</v>
      </c>
      <c r="F646" s="17">
        <f t="shared" si="178"/>
        <v>0</v>
      </c>
      <c r="G646" s="18">
        <f t="shared" si="178"/>
        <v>1</v>
      </c>
      <c r="H646" s="19">
        <f t="shared" si="178"/>
        <v>1</v>
      </c>
      <c r="I646" s="16">
        <f t="shared" si="178"/>
        <v>1</v>
      </c>
      <c r="J646" s="17">
        <f t="shared" si="178"/>
        <v>0</v>
      </c>
      <c r="K646" s="20">
        <f t="shared" si="178"/>
        <v>0</v>
      </c>
      <c r="L646" s="21">
        <f t="shared" si="178"/>
        <v>3</v>
      </c>
      <c r="M646" s="22">
        <f t="shared" si="178"/>
        <v>7</v>
      </c>
      <c r="N646" s="15">
        <f t="shared" si="178"/>
        <v>2</v>
      </c>
      <c r="O646" s="22">
        <f t="shared" si="178"/>
        <v>1</v>
      </c>
      <c r="P646" s="17">
        <f t="shared" si="178"/>
        <v>0</v>
      </c>
      <c r="Q646" s="20">
        <f t="shared" si="178"/>
        <v>3</v>
      </c>
      <c r="R646" s="15">
        <f t="shared" si="178"/>
        <v>0</v>
      </c>
      <c r="S646" s="16">
        <f t="shared" si="178"/>
        <v>3</v>
      </c>
      <c r="T646" s="17">
        <f t="shared" si="178"/>
        <v>0</v>
      </c>
      <c r="U646" s="20">
        <f t="shared" si="178"/>
        <v>0</v>
      </c>
      <c r="V646" s="23">
        <f t="shared" si="178"/>
        <v>31</v>
      </c>
      <c r="W646" s="24">
        <f t="shared" si="178"/>
        <v>70</v>
      </c>
      <c r="X646" s="119">
        <f t="shared" si="178"/>
        <v>101</v>
      </c>
    </row>
    <row r="647" spans="1:24" ht="26.4" x14ac:dyDescent="0.25">
      <c r="A647" s="239"/>
      <c r="B647" s="198" t="s">
        <v>20</v>
      </c>
      <c r="C647" s="132" t="s">
        <v>17</v>
      </c>
      <c r="D647" s="121">
        <v>0</v>
      </c>
      <c r="E647" s="122">
        <v>1</v>
      </c>
      <c r="F647" s="123">
        <v>0</v>
      </c>
      <c r="G647" s="124">
        <v>0</v>
      </c>
      <c r="H647" s="125">
        <v>0</v>
      </c>
      <c r="I647" s="122">
        <v>0</v>
      </c>
      <c r="J647" s="123">
        <v>0</v>
      </c>
      <c r="K647" s="124">
        <v>0</v>
      </c>
      <c r="L647" s="125">
        <v>0</v>
      </c>
      <c r="M647" s="122">
        <v>0</v>
      </c>
      <c r="N647" s="123">
        <v>0</v>
      </c>
      <c r="O647" s="124">
        <v>0</v>
      </c>
      <c r="P647" s="125">
        <v>1</v>
      </c>
      <c r="Q647" s="122">
        <v>0</v>
      </c>
      <c r="R647" s="126">
        <v>0</v>
      </c>
      <c r="S647" s="127">
        <v>0</v>
      </c>
      <c r="T647" s="125">
        <v>0</v>
      </c>
      <c r="U647" s="122">
        <v>0</v>
      </c>
      <c r="V647" s="6">
        <f>SUM(R647,P647,N647,L647,J647,H647,F647,D647, T647)</f>
        <v>1</v>
      </c>
      <c r="W647" s="7">
        <f>SUM(S647,Q647,O647,M647,K647,I647,G647,E647,U647)</f>
        <v>1</v>
      </c>
      <c r="X647" s="116">
        <f>SUM(V647:W647)</f>
        <v>2</v>
      </c>
    </row>
    <row r="648" spans="1:24" ht="26.4" x14ac:dyDescent="0.25">
      <c r="A648" s="239"/>
      <c r="B648" s="199"/>
      <c r="C648" s="142" t="s">
        <v>18</v>
      </c>
      <c r="D648" s="143">
        <v>2</v>
      </c>
      <c r="E648" s="129">
        <v>2</v>
      </c>
      <c r="F648" s="144">
        <v>0</v>
      </c>
      <c r="G648" s="145">
        <v>0</v>
      </c>
      <c r="H648" s="143">
        <v>0</v>
      </c>
      <c r="I648" s="146">
        <v>0</v>
      </c>
      <c r="J648" s="147">
        <v>0</v>
      </c>
      <c r="K648" s="148">
        <v>0</v>
      </c>
      <c r="L648" s="128">
        <v>0</v>
      </c>
      <c r="M648" s="129">
        <v>0</v>
      </c>
      <c r="N648" s="147">
        <v>0</v>
      </c>
      <c r="O648" s="148">
        <v>0</v>
      </c>
      <c r="P648" s="143">
        <v>0</v>
      </c>
      <c r="Q648" s="146">
        <v>0</v>
      </c>
      <c r="R648" s="147">
        <v>0</v>
      </c>
      <c r="S648" s="145">
        <v>0</v>
      </c>
      <c r="T648" s="143">
        <v>0</v>
      </c>
      <c r="U648" s="146">
        <v>0</v>
      </c>
      <c r="V648" s="128">
        <f>SUM(R648,P648,N648,L648,J648,H648,F648,D648, T648)</f>
        <v>2</v>
      </c>
      <c r="W648" s="129">
        <f>SUM(S648,Q648,O648,M648,K648,I648,G648,E648,U648)</f>
        <v>2</v>
      </c>
      <c r="X648" s="130">
        <f>SUM(V648:W648)</f>
        <v>4</v>
      </c>
    </row>
    <row r="649" spans="1:24" ht="13.8" thickBot="1" x14ac:dyDescent="0.3">
      <c r="A649" s="240"/>
      <c r="B649" s="200"/>
      <c r="C649" s="44" t="s">
        <v>21</v>
      </c>
      <c r="D649" s="15">
        <f t="shared" ref="D649:X649" si="179">SUM(D647:D648)</f>
        <v>2</v>
      </c>
      <c r="E649" s="16">
        <f t="shared" si="179"/>
        <v>3</v>
      </c>
      <c r="F649" s="17">
        <f t="shared" si="179"/>
        <v>0</v>
      </c>
      <c r="G649" s="18">
        <f t="shared" si="179"/>
        <v>0</v>
      </c>
      <c r="H649" s="19">
        <f t="shared" si="179"/>
        <v>0</v>
      </c>
      <c r="I649" s="16">
        <f t="shared" si="179"/>
        <v>0</v>
      </c>
      <c r="J649" s="17">
        <f t="shared" si="179"/>
        <v>0</v>
      </c>
      <c r="K649" s="20">
        <f t="shared" si="179"/>
        <v>0</v>
      </c>
      <c r="L649" s="21">
        <f t="shared" si="179"/>
        <v>0</v>
      </c>
      <c r="M649" s="22">
        <f t="shared" si="179"/>
        <v>0</v>
      </c>
      <c r="N649" s="15">
        <f t="shared" si="179"/>
        <v>0</v>
      </c>
      <c r="O649" s="22">
        <f t="shared" si="179"/>
        <v>0</v>
      </c>
      <c r="P649" s="17">
        <f t="shared" si="179"/>
        <v>1</v>
      </c>
      <c r="Q649" s="20">
        <f t="shared" si="179"/>
        <v>0</v>
      </c>
      <c r="R649" s="15">
        <f t="shared" si="179"/>
        <v>0</v>
      </c>
      <c r="S649" s="16">
        <f t="shared" si="179"/>
        <v>0</v>
      </c>
      <c r="T649" s="17">
        <f t="shared" si="179"/>
        <v>0</v>
      </c>
      <c r="U649" s="20">
        <f t="shared" si="179"/>
        <v>0</v>
      </c>
      <c r="V649" s="15">
        <f t="shared" si="179"/>
        <v>3</v>
      </c>
      <c r="W649" s="16">
        <f t="shared" si="179"/>
        <v>3</v>
      </c>
      <c r="X649" s="45">
        <f t="shared" si="179"/>
        <v>6</v>
      </c>
    </row>
    <row r="650" spans="1:24" ht="13.8" thickBot="1" x14ac:dyDescent="0.3">
      <c r="A650" s="201" t="s">
        <v>11</v>
      </c>
      <c r="B650" s="202"/>
      <c r="C650" s="203"/>
      <c r="D650" s="34">
        <f>SUM(D646,D649)</f>
        <v>27</v>
      </c>
      <c r="E650" s="35">
        <f t="shared" ref="E650:W650" si="180">SUM(E646,E649)</f>
        <v>57</v>
      </c>
      <c r="F650" s="34">
        <f t="shared" si="180"/>
        <v>0</v>
      </c>
      <c r="G650" s="35">
        <f t="shared" si="180"/>
        <v>1</v>
      </c>
      <c r="H650" s="36">
        <f t="shared" si="180"/>
        <v>1</v>
      </c>
      <c r="I650" s="35">
        <f t="shared" si="180"/>
        <v>1</v>
      </c>
      <c r="J650" s="34">
        <f t="shared" si="180"/>
        <v>0</v>
      </c>
      <c r="K650" s="35">
        <f t="shared" si="180"/>
        <v>0</v>
      </c>
      <c r="L650" s="36">
        <f t="shared" si="180"/>
        <v>3</v>
      </c>
      <c r="M650" s="35">
        <f t="shared" si="180"/>
        <v>7</v>
      </c>
      <c r="N650" s="34">
        <f t="shared" si="180"/>
        <v>2</v>
      </c>
      <c r="O650" s="35">
        <f t="shared" si="180"/>
        <v>1</v>
      </c>
      <c r="P650" s="34">
        <f t="shared" si="180"/>
        <v>1</v>
      </c>
      <c r="Q650" s="35">
        <f t="shared" si="180"/>
        <v>3</v>
      </c>
      <c r="R650" s="36">
        <f t="shared" si="180"/>
        <v>0</v>
      </c>
      <c r="S650" s="35">
        <f t="shared" si="180"/>
        <v>3</v>
      </c>
      <c r="T650" s="34">
        <f t="shared" si="180"/>
        <v>0</v>
      </c>
      <c r="U650" s="35">
        <f t="shared" si="180"/>
        <v>0</v>
      </c>
      <c r="V650" s="34">
        <f t="shared" si="180"/>
        <v>34</v>
      </c>
      <c r="W650" s="35">
        <f t="shared" si="180"/>
        <v>73</v>
      </c>
      <c r="X650" s="35">
        <f>SUM(X646,X649)</f>
        <v>107</v>
      </c>
    </row>
    <row r="651" spans="1:24" ht="13.8" thickBot="1" x14ac:dyDescent="0.3">
      <c r="C651" s="1"/>
    </row>
    <row r="652" spans="1:24" x14ac:dyDescent="0.25">
      <c r="A652" s="204" t="s">
        <v>51</v>
      </c>
      <c r="B652" s="205"/>
      <c r="C652" s="205"/>
      <c r="D652" s="206" t="s">
        <v>0</v>
      </c>
      <c r="E652" s="206"/>
      <c r="F652" s="206" t="s">
        <v>1</v>
      </c>
      <c r="G652" s="206"/>
      <c r="H652" s="206" t="s">
        <v>2</v>
      </c>
      <c r="I652" s="206"/>
      <c r="J652" s="206" t="s">
        <v>9</v>
      </c>
      <c r="K652" s="206"/>
      <c r="L652" s="206" t="s">
        <v>3</v>
      </c>
      <c r="M652" s="206"/>
      <c r="N652" s="206" t="s">
        <v>10</v>
      </c>
      <c r="O652" s="206"/>
      <c r="P652" s="206" t="s">
        <v>4</v>
      </c>
      <c r="Q652" s="206"/>
      <c r="R652" s="206" t="s">
        <v>5</v>
      </c>
      <c r="S652" s="206"/>
      <c r="T652" s="206" t="s">
        <v>6</v>
      </c>
      <c r="U652" s="206"/>
      <c r="V652" s="206" t="s">
        <v>11</v>
      </c>
      <c r="W652" s="206"/>
      <c r="X652" s="208" t="s">
        <v>12</v>
      </c>
    </row>
    <row r="653" spans="1:24" ht="13.8" thickBot="1" x14ac:dyDescent="0.3">
      <c r="A653" s="211" t="s">
        <v>137</v>
      </c>
      <c r="B653" s="212"/>
      <c r="C653" s="212"/>
      <c r="D653" s="207"/>
      <c r="E653" s="207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9"/>
    </row>
    <row r="654" spans="1:24" ht="13.8" thickBot="1" x14ac:dyDescent="0.3">
      <c r="A654" s="213" t="s">
        <v>52</v>
      </c>
      <c r="B654" s="214"/>
      <c r="C654" s="215"/>
      <c r="D654" s="176" t="s">
        <v>13</v>
      </c>
      <c r="E654" s="177" t="s">
        <v>14</v>
      </c>
      <c r="F654" s="176" t="s">
        <v>13</v>
      </c>
      <c r="G654" s="177" t="s">
        <v>14</v>
      </c>
      <c r="H654" s="176" t="s">
        <v>13</v>
      </c>
      <c r="I654" s="177" t="s">
        <v>14</v>
      </c>
      <c r="J654" s="176" t="s">
        <v>13</v>
      </c>
      <c r="K654" s="177" t="s">
        <v>14</v>
      </c>
      <c r="L654" s="178" t="s">
        <v>13</v>
      </c>
      <c r="M654" s="177" t="s">
        <v>14</v>
      </c>
      <c r="N654" s="176" t="s">
        <v>13</v>
      </c>
      <c r="O654" s="177" t="s">
        <v>14</v>
      </c>
      <c r="P654" s="176" t="s">
        <v>13</v>
      </c>
      <c r="Q654" s="177" t="s">
        <v>14</v>
      </c>
      <c r="R654" s="176" t="s">
        <v>13</v>
      </c>
      <c r="S654" s="177" t="s">
        <v>14</v>
      </c>
      <c r="T654" s="176" t="s">
        <v>13</v>
      </c>
      <c r="U654" s="179" t="s">
        <v>14</v>
      </c>
      <c r="V654" s="3" t="s">
        <v>13</v>
      </c>
      <c r="W654" s="4" t="s">
        <v>14</v>
      </c>
      <c r="X654" s="210"/>
    </row>
    <row r="655" spans="1:24" ht="26.4" x14ac:dyDescent="0.25">
      <c r="A655" s="216" t="s">
        <v>97</v>
      </c>
      <c r="B655" s="195" t="s">
        <v>16</v>
      </c>
      <c r="C655" s="5" t="s">
        <v>17</v>
      </c>
      <c r="D655" s="6">
        <v>1</v>
      </c>
      <c r="E655" s="7">
        <v>0</v>
      </c>
      <c r="F655" s="6">
        <v>0</v>
      </c>
      <c r="G655" s="7">
        <v>0</v>
      </c>
      <c r="H655" s="8">
        <v>0</v>
      </c>
      <c r="I655" s="7">
        <v>0</v>
      </c>
      <c r="J655" s="6">
        <v>0</v>
      </c>
      <c r="K655" s="7">
        <v>0</v>
      </c>
      <c r="L655" s="8">
        <v>0</v>
      </c>
      <c r="M655" s="7">
        <v>0</v>
      </c>
      <c r="N655" s="6">
        <v>0</v>
      </c>
      <c r="O655" s="7">
        <v>0</v>
      </c>
      <c r="P655" s="6">
        <v>0</v>
      </c>
      <c r="Q655" s="7">
        <v>0</v>
      </c>
      <c r="R655" s="8">
        <v>0</v>
      </c>
      <c r="S655" s="7">
        <v>0</v>
      </c>
      <c r="T655" s="6">
        <v>0</v>
      </c>
      <c r="U655" s="7">
        <v>0</v>
      </c>
      <c r="V655" s="6">
        <f>SUM(R655,P655,N655,L655,J655,H655,F655,D655, T655)</f>
        <v>1</v>
      </c>
      <c r="W655" s="7">
        <f>SUM(S655,Q655,O655,M655,K655,I655,G655,E655,U655)</f>
        <v>0</v>
      </c>
      <c r="X655" s="7">
        <f>SUM(V655:W655)</f>
        <v>1</v>
      </c>
    </row>
    <row r="656" spans="1:24" ht="26.4" x14ac:dyDescent="0.25">
      <c r="A656" s="217"/>
      <c r="B656" s="196"/>
      <c r="C656" s="9" t="s">
        <v>18</v>
      </c>
      <c r="D656" s="10">
        <v>3</v>
      </c>
      <c r="E656" s="11">
        <v>10</v>
      </c>
      <c r="F656" s="10">
        <v>0</v>
      </c>
      <c r="G656" s="11">
        <v>0</v>
      </c>
      <c r="H656" s="12">
        <v>0</v>
      </c>
      <c r="I656" s="11">
        <v>1</v>
      </c>
      <c r="J656" s="10">
        <v>0</v>
      </c>
      <c r="K656" s="11">
        <v>0</v>
      </c>
      <c r="L656" s="12">
        <v>0</v>
      </c>
      <c r="M656" s="11">
        <v>0</v>
      </c>
      <c r="N656" s="10">
        <v>0</v>
      </c>
      <c r="O656" s="11">
        <v>0</v>
      </c>
      <c r="P656" s="10">
        <v>1</v>
      </c>
      <c r="Q656" s="11">
        <v>1</v>
      </c>
      <c r="R656" s="12">
        <v>2</v>
      </c>
      <c r="S656" s="11">
        <v>0</v>
      </c>
      <c r="T656" s="10">
        <v>0</v>
      </c>
      <c r="U656" s="11">
        <v>0</v>
      </c>
      <c r="V656" s="10">
        <f>SUM(R656,P656,N656,L656,J656,H656,F656,D656, T656)</f>
        <v>6</v>
      </c>
      <c r="W656" s="11">
        <f>SUM(S656,Q656,O656,M656,K656,I656,G656,E656,U656)</f>
        <v>12</v>
      </c>
      <c r="X656" s="11">
        <f>SUM(V656:W656)</f>
        <v>18</v>
      </c>
    </row>
    <row r="657" spans="1:24" ht="13.8" thickBot="1" x14ac:dyDescent="0.3">
      <c r="A657" s="217"/>
      <c r="B657" s="197"/>
      <c r="C657" s="14" t="s">
        <v>19</v>
      </c>
      <c r="D657" s="15">
        <f t="shared" ref="D657:X657" si="181">SUM(D655:D656)</f>
        <v>4</v>
      </c>
      <c r="E657" s="16">
        <f t="shared" si="181"/>
        <v>10</v>
      </c>
      <c r="F657" s="17">
        <f t="shared" si="181"/>
        <v>0</v>
      </c>
      <c r="G657" s="18">
        <f t="shared" si="181"/>
        <v>0</v>
      </c>
      <c r="H657" s="19">
        <f t="shared" si="181"/>
        <v>0</v>
      </c>
      <c r="I657" s="16">
        <f t="shared" si="181"/>
        <v>1</v>
      </c>
      <c r="J657" s="17">
        <f t="shared" si="181"/>
        <v>0</v>
      </c>
      <c r="K657" s="20">
        <f t="shared" si="181"/>
        <v>0</v>
      </c>
      <c r="L657" s="21">
        <f t="shared" si="181"/>
        <v>0</v>
      </c>
      <c r="M657" s="22">
        <f t="shared" si="181"/>
        <v>0</v>
      </c>
      <c r="N657" s="15">
        <f t="shared" si="181"/>
        <v>0</v>
      </c>
      <c r="O657" s="22">
        <f t="shared" si="181"/>
        <v>0</v>
      </c>
      <c r="P657" s="17">
        <f t="shared" si="181"/>
        <v>1</v>
      </c>
      <c r="Q657" s="20">
        <f t="shared" si="181"/>
        <v>1</v>
      </c>
      <c r="R657" s="15">
        <f t="shared" si="181"/>
        <v>2</v>
      </c>
      <c r="S657" s="16">
        <f t="shared" si="181"/>
        <v>0</v>
      </c>
      <c r="T657" s="17">
        <f t="shared" si="181"/>
        <v>0</v>
      </c>
      <c r="U657" s="20">
        <f t="shared" si="181"/>
        <v>0</v>
      </c>
      <c r="V657" s="23">
        <f t="shared" si="181"/>
        <v>7</v>
      </c>
      <c r="W657" s="24">
        <f t="shared" si="181"/>
        <v>12</v>
      </c>
      <c r="X657" s="33">
        <f t="shared" si="181"/>
        <v>19</v>
      </c>
    </row>
    <row r="658" spans="1:24" ht="26.4" x14ac:dyDescent="0.25">
      <c r="A658" s="217"/>
      <c r="B658" s="198" t="s">
        <v>20</v>
      </c>
      <c r="C658" s="5" t="s">
        <v>17</v>
      </c>
      <c r="D658" s="6">
        <v>1</v>
      </c>
      <c r="E658" s="7">
        <v>1</v>
      </c>
      <c r="F658" s="6">
        <v>0</v>
      </c>
      <c r="G658" s="7">
        <v>0</v>
      </c>
      <c r="H658" s="8">
        <v>0</v>
      </c>
      <c r="I658" s="7">
        <v>0</v>
      </c>
      <c r="J658" s="6">
        <v>0</v>
      </c>
      <c r="K658" s="7">
        <v>0</v>
      </c>
      <c r="L658" s="8">
        <v>0</v>
      </c>
      <c r="M658" s="7">
        <v>1</v>
      </c>
      <c r="N658" s="6">
        <v>0</v>
      </c>
      <c r="O658" s="7">
        <v>0</v>
      </c>
      <c r="P658" s="6">
        <v>0</v>
      </c>
      <c r="Q658" s="7">
        <v>0</v>
      </c>
      <c r="R658" s="8">
        <v>0</v>
      </c>
      <c r="S658" s="7">
        <v>0</v>
      </c>
      <c r="T658" s="6">
        <v>0</v>
      </c>
      <c r="U658" s="7">
        <v>0</v>
      </c>
      <c r="V658" s="6">
        <f>SUM(R658,P658,N658,L658,J658,H658,F658,D658, T658)</f>
        <v>1</v>
      </c>
      <c r="W658" s="7">
        <f>SUM(S658,Q658,O658,M658,K658,I658,G658,E658,U658)</f>
        <v>2</v>
      </c>
      <c r="X658" s="7">
        <f>SUM(V658:W658)</f>
        <v>3</v>
      </c>
    </row>
    <row r="659" spans="1:24" ht="26.4" x14ac:dyDescent="0.25">
      <c r="A659" s="217"/>
      <c r="B659" s="199"/>
      <c r="C659" s="26" t="s">
        <v>18</v>
      </c>
      <c r="D659" s="27">
        <v>2</v>
      </c>
      <c r="E659" s="28">
        <v>1</v>
      </c>
      <c r="F659" s="27">
        <v>0</v>
      </c>
      <c r="G659" s="28">
        <v>0</v>
      </c>
      <c r="H659" s="29">
        <v>0</v>
      </c>
      <c r="I659" s="28">
        <v>0</v>
      </c>
      <c r="J659" s="27">
        <v>0</v>
      </c>
      <c r="K659" s="28">
        <v>0</v>
      </c>
      <c r="L659" s="29">
        <v>0</v>
      </c>
      <c r="M659" s="28">
        <v>0</v>
      </c>
      <c r="N659" s="27">
        <v>0</v>
      </c>
      <c r="O659" s="28">
        <v>0</v>
      </c>
      <c r="P659" s="27">
        <v>0</v>
      </c>
      <c r="Q659" s="28">
        <v>0</v>
      </c>
      <c r="R659" s="29">
        <v>0</v>
      </c>
      <c r="S659" s="28">
        <v>0</v>
      </c>
      <c r="T659" s="27">
        <v>0</v>
      </c>
      <c r="U659" s="28">
        <v>0</v>
      </c>
      <c r="V659" s="10">
        <f>SUM(R659,P659,N659,L659,J659,H659,F659,D659, T659)</f>
        <v>2</v>
      </c>
      <c r="W659" s="11">
        <f>SUM(S659,Q659,O659,M659,K659,I659,G659,E659,U659)</f>
        <v>1</v>
      </c>
      <c r="X659" s="11">
        <f>SUM(V659:W659)</f>
        <v>3</v>
      </c>
    </row>
    <row r="660" spans="1:24" ht="13.8" thickBot="1" x14ac:dyDescent="0.3">
      <c r="A660" s="218"/>
      <c r="B660" s="200"/>
      <c r="C660" s="44" t="s">
        <v>21</v>
      </c>
      <c r="D660" s="15">
        <f t="shared" ref="D660:X660" si="182">SUM(D658:D659)</f>
        <v>3</v>
      </c>
      <c r="E660" s="16">
        <f t="shared" si="182"/>
        <v>2</v>
      </c>
      <c r="F660" s="17">
        <f t="shared" si="182"/>
        <v>0</v>
      </c>
      <c r="G660" s="18">
        <f t="shared" si="182"/>
        <v>0</v>
      </c>
      <c r="H660" s="19">
        <f t="shared" si="182"/>
        <v>0</v>
      </c>
      <c r="I660" s="16">
        <f t="shared" si="182"/>
        <v>0</v>
      </c>
      <c r="J660" s="17">
        <f t="shared" si="182"/>
        <v>0</v>
      </c>
      <c r="K660" s="20">
        <f t="shared" si="182"/>
        <v>0</v>
      </c>
      <c r="L660" s="21">
        <f t="shared" si="182"/>
        <v>0</v>
      </c>
      <c r="M660" s="22">
        <f t="shared" si="182"/>
        <v>1</v>
      </c>
      <c r="N660" s="15">
        <f t="shared" si="182"/>
        <v>0</v>
      </c>
      <c r="O660" s="22">
        <f t="shared" si="182"/>
        <v>0</v>
      </c>
      <c r="P660" s="17">
        <f t="shared" si="182"/>
        <v>0</v>
      </c>
      <c r="Q660" s="20">
        <f t="shared" si="182"/>
        <v>0</v>
      </c>
      <c r="R660" s="15">
        <f t="shared" si="182"/>
        <v>0</v>
      </c>
      <c r="S660" s="16">
        <f t="shared" si="182"/>
        <v>0</v>
      </c>
      <c r="T660" s="17">
        <f t="shared" si="182"/>
        <v>0</v>
      </c>
      <c r="U660" s="20">
        <f t="shared" si="182"/>
        <v>0</v>
      </c>
      <c r="V660" s="31">
        <f t="shared" si="182"/>
        <v>3</v>
      </c>
      <c r="W660" s="32">
        <f t="shared" si="182"/>
        <v>3</v>
      </c>
      <c r="X660" s="33">
        <f t="shared" si="182"/>
        <v>6</v>
      </c>
    </row>
    <row r="661" spans="1:24" ht="13.8" thickBot="1" x14ac:dyDescent="0.3">
      <c r="A661" s="201" t="s">
        <v>11</v>
      </c>
      <c r="B661" s="202"/>
      <c r="C661" s="203"/>
      <c r="D661" s="34">
        <f>SUM(D660,D657)</f>
        <v>7</v>
      </c>
      <c r="E661" s="35">
        <f t="shared" ref="E661:W661" si="183">SUM(E660,E657)</f>
        <v>12</v>
      </c>
      <c r="F661" s="34">
        <f t="shared" si="183"/>
        <v>0</v>
      </c>
      <c r="G661" s="35">
        <f t="shared" si="183"/>
        <v>0</v>
      </c>
      <c r="H661" s="36">
        <f t="shared" si="183"/>
        <v>0</v>
      </c>
      <c r="I661" s="35">
        <f t="shared" si="183"/>
        <v>1</v>
      </c>
      <c r="J661" s="34">
        <f t="shared" si="183"/>
        <v>0</v>
      </c>
      <c r="K661" s="35">
        <f t="shared" si="183"/>
        <v>0</v>
      </c>
      <c r="L661" s="36">
        <f t="shared" si="183"/>
        <v>0</v>
      </c>
      <c r="M661" s="35">
        <f t="shared" si="183"/>
        <v>1</v>
      </c>
      <c r="N661" s="34">
        <f t="shared" si="183"/>
        <v>0</v>
      </c>
      <c r="O661" s="35">
        <f t="shared" si="183"/>
        <v>0</v>
      </c>
      <c r="P661" s="34">
        <f t="shared" si="183"/>
        <v>1</v>
      </c>
      <c r="Q661" s="35">
        <f t="shared" si="183"/>
        <v>1</v>
      </c>
      <c r="R661" s="36">
        <f t="shared" si="183"/>
        <v>2</v>
      </c>
      <c r="S661" s="35">
        <f t="shared" si="183"/>
        <v>0</v>
      </c>
      <c r="T661" s="34">
        <f t="shared" si="183"/>
        <v>0</v>
      </c>
      <c r="U661" s="35">
        <f t="shared" si="183"/>
        <v>0</v>
      </c>
      <c r="V661" s="34">
        <f t="shared" si="183"/>
        <v>10</v>
      </c>
      <c r="W661" s="35">
        <f t="shared" si="183"/>
        <v>15</v>
      </c>
      <c r="X661" s="35">
        <f>SUM(X660,X657)</f>
        <v>25</v>
      </c>
    </row>
    <row r="662" spans="1:24" ht="13.8" thickBot="1" x14ac:dyDescent="0.3">
      <c r="C662" s="1"/>
    </row>
    <row r="663" spans="1:24" ht="12.75" customHeight="1" x14ac:dyDescent="0.25">
      <c r="A663" s="204" t="s">
        <v>53</v>
      </c>
      <c r="B663" s="205"/>
      <c r="C663" s="205"/>
      <c r="D663" s="206" t="s">
        <v>0</v>
      </c>
      <c r="E663" s="206"/>
      <c r="F663" s="206" t="s">
        <v>1</v>
      </c>
      <c r="G663" s="206"/>
      <c r="H663" s="206" t="s">
        <v>2</v>
      </c>
      <c r="I663" s="206"/>
      <c r="J663" s="206" t="s">
        <v>9</v>
      </c>
      <c r="K663" s="206"/>
      <c r="L663" s="206" t="s">
        <v>3</v>
      </c>
      <c r="M663" s="206"/>
      <c r="N663" s="206" t="s">
        <v>10</v>
      </c>
      <c r="O663" s="206"/>
      <c r="P663" s="206" t="s">
        <v>4</v>
      </c>
      <c r="Q663" s="206"/>
      <c r="R663" s="206" t="s">
        <v>5</v>
      </c>
      <c r="S663" s="206"/>
      <c r="T663" s="206" t="s">
        <v>6</v>
      </c>
      <c r="U663" s="206"/>
      <c r="V663" s="206" t="s">
        <v>11</v>
      </c>
      <c r="W663" s="206"/>
      <c r="X663" s="208" t="s">
        <v>12</v>
      </c>
    </row>
    <row r="664" spans="1:24" ht="13.8" thickBot="1" x14ac:dyDescent="0.3">
      <c r="A664" s="211" t="s">
        <v>137</v>
      </c>
      <c r="B664" s="212"/>
      <c r="C664" s="212"/>
      <c r="D664" s="207"/>
      <c r="E664" s="207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9"/>
    </row>
    <row r="665" spans="1:24" ht="13.8" thickBot="1" x14ac:dyDescent="0.3">
      <c r="A665" s="213" t="s">
        <v>54</v>
      </c>
      <c r="B665" s="214"/>
      <c r="C665" s="215"/>
      <c r="D665" s="176" t="s">
        <v>13</v>
      </c>
      <c r="E665" s="177" t="s">
        <v>14</v>
      </c>
      <c r="F665" s="176" t="s">
        <v>13</v>
      </c>
      <c r="G665" s="177" t="s">
        <v>14</v>
      </c>
      <c r="H665" s="176" t="s">
        <v>13</v>
      </c>
      <c r="I665" s="177" t="s">
        <v>14</v>
      </c>
      <c r="J665" s="176" t="s">
        <v>13</v>
      </c>
      <c r="K665" s="177" t="s">
        <v>14</v>
      </c>
      <c r="L665" s="178" t="s">
        <v>13</v>
      </c>
      <c r="M665" s="177" t="s">
        <v>14</v>
      </c>
      <c r="N665" s="176" t="s">
        <v>13</v>
      </c>
      <c r="O665" s="177" t="s">
        <v>14</v>
      </c>
      <c r="P665" s="176" t="s">
        <v>13</v>
      </c>
      <c r="Q665" s="177" t="s">
        <v>14</v>
      </c>
      <c r="R665" s="176" t="s">
        <v>13</v>
      </c>
      <c r="S665" s="177" t="s">
        <v>14</v>
      </c>
      <c r="T665" s="176" t="s">
        <v>13</v>
      </c>
      <c r="U665" s="179" t="s">
        <v>14</v>
      </c>
      <c r="V665" s="3" t="s">
        <v>13</v>
      </c>
      <c r="W665" s="4" t="s">
        <v>14</v>
      </c>
      <c r="X665" s="210"/>
    </row>
    <row r="666" spans="1:24" ht="26.4" x14ac:dyDescent="0.25">
      <c r="A666" s="192" t="s">
        <v>43</v>
      </c>
      <c r="B666" s="195" t="s">
        <v>16</v>
      </c>
      <c r="C666" s="47" t="s">
        <v>17</v>
      </c>
      <c r="D666" s="49">
        <v>1</v>
      </c>
      <c r="E666" s="50">
        <v>0</v>
      </c>
      <c r="F666" s="49">
        <v>0</v>
      </c>
      <c r="G666" s="50">
        <v>0</v>
      </c>
      <c r="H666" s="150">
        <v>0</v>
      </c>
      <c r="I666" s="50">
        <v>0</v>
      </c>
      <c r="J666" s="49">
        <v>0</v>
      </c>
      <c r="K666" s="50">
        <v>0</v>
      </c>
      <c r="L666" s="150">
        <v>0</v>
      </c>
      <c r="M666" s="50">
        <v>0</v>
      </c>
      <c r="N666" s="49">
        <v>0</v>
      </c>
      <c r="O666" s="50">
        <v>0</v>
      </c>
      <c r="P666" s="49">
        <v>0</v>
      </c>
      <c r="Q666" s="50">
        <v>0</v>
      </c>
      <c r="R666" s="150">
        <v>1</v>
      </c>
      <c r="S666" s="50">
        <v>0</v>
      </c>
      <c r="T666" s="49">
        <v>0</v>
      </c>
      <c r="U666" s="50">
        <v>0</v>
      </c>
      <c r="V666" s="63">
        <f>SUM(R666,P666,N666,L666,J666,H666,F666,D666, T666)</f>
        <v>2</v>
      </c>
      <c r="W666" s="50">
        <f>SUM(S666,Q666,O666,M666,K666,I666,G666,E666,U666)</f>
        <v>0</v>
      </c>
      <c r="X666" s="11">
        <f>SUM(V666:W666)</f>
        <v>2</v>
      </c>
    </row>
    <row r="667" spans="1:24" ht="26.4" x14ac:dyDescent="0.25">
      <c r="A667" s="193"/>
      <c r="B667" s="196"/>
      <c r="C667" s="64" t="s">
        <v>18</v>
      </c>
      <c r="D667" s="10">
        <v>2</v>
      </c>
      <c r="E667" s="11">
        <v>9</v>
      </c>
      <c r="F667" s="10">
        <v>0</v>
      </c>
      <c r="G667" s="11">
        <v>0</v>
      </c>
      <c r="H667" s="12">
        <v>0</v>
      </c>
      <c r="I667" s="11">
        <v>0</v>
      </c>
      <c r="J667" s="10">
        <v>0</v>
      </c>
      <c r="K667" s="11">
        <v>0</v>
      </c>
      <c r="L667" s="12">
        <v>0</v>
      </c>
      <c r="M667" s="11">
        <v>1</v>
      </c>
      <c r="N667" s="10">
        <v>0</v>
      </c>
      <c r="O667" s="11">
        <v>0</v>
      </c>
      <c r="P667" s="10">
        <v>0</v>
      </c>
      <c r="Q667" s="11">
        <v>1</v>
      </c>
      <c r="R667" s="12">
        <v>2</v>
      </c>
      <c r="S667" s="11">
        <v>1</v>
      </c>
      <c r="T667" s="10">
        <v>0</v>
      </c>
      <c r="U667" s="11">
        <v>0</v>
      </c>
      <c r="V667" s="10">
        <f>SUM(R667,P667,N667,L667,J667,H667,F667,D667, T667)</f>
        <v>4</v>
      </c>
      <c r="W667" s="11">
        <f>SUM(S667,Q667,O667,M667,K667,I667,G667,E667,U667)</f>
        <v>12</v>
      </c>
      <c r="X667" s="11">
        <f>SUM(V667:W667)</f>
        <v>16</v>
      </c>
    </row>
    <row r="668" spans="1:24" ht="13.8" thickBot="1" x14ac:dyDescent="0.3">
      <c r="A668" s="193"/>
      <c r="B668" s="197"/>
      <c r="C668" s="48" t="s">
        <v>19</v>
      </c>
      <c r="D668" s="15">
        <f t="shared" ref="D668:X668" si="184">SUM(D666:D667)</f>
        <v>3</v>
      </c>
      <c r="E668" s="16">
        <f t="shared" si="184"/>
        <v>9</v>
      </c>
      <c r="F668" s="17">
        <f t="shared" si="184"/>
        <v>0</v>
      </c>
      <c r="G668" s="18">
        <f t="shared" si="184"/>
        <v>0</v>
      </c>
      <c r="H668" s="19">
        <f t="shared" si="184"/>
        <v>0</v>
      </c>
      <c r="I668" s="16">
        <f t="shared" si="184"/>
        <v>0</v>
      </c>
      <c r="J668" s="17">
        <f t="shared" si="184"/>
        <v>0</v>
      </c>
      <c r="K668" s="20">
        <f t="shared" si="184"/>
        <v>0</v>
      </c>
      <c r="L668" s="21">
        <f t="shared" si="184"/>
        <v>0</v>
      </c>
      <c r="M668" s="22">
        <f t="shared" si="184"/>
        <v>1</v>
      </c>
      <c r="N668" s="15">
        <f t="shared" si="184"/>
        <v>0</v>
      </c>
      <c r="O668" s="22">
        <f t="shared" si="184"/>
        <v>0</v>
      </c>
      <c r="P668" s="17">
        <f t="shared" si="184"/>
        <v>0</v>
      </c>
      <c r="Q668" s="20">
        <f t="shared" si="184"/>
        <v>1</v>
      </c>
      <c r="R668" s="15">
        <f t="shared" si="184"/>
        <v>3</v>
      </c>
      <c r="S668" s="16">
        <f t="shared" si="184"/>
        <v>1</v>
      </c>
      <c r="T668" s="17">
        <f t="shared" si="184"/>
        <v>0</v>
      </c>
      <c r="U668" s="20">
        <f t="shared" si="184"/>
        <v>0</v>
      </c>
      <c r="V668" s="23">
        <f t="shared" si="184"/>
        <v>6</v>
      </c>
      <c r="W668" s="24">
        <f t="shared" si="184"/>
        <v>12</v>
      </c>
      <c r="X668" s="25">
        <f t="shared" si="184"/>
        <v>18</v>
      </c>
    </row>
    <row r="669" spans="1:24" ht="26.4" x14ac:dyDescent="0.25">
      <c r="A669" s="193"/>
      <c r="B669" s="198" t="s">
        <v>20</v>
      </c>
      <c r="C669" s="5" t="s">
        <v>17</v>
      </c>
      <c r="D669" s="6">
        <v>0</v>
      </c>
      <c r="E669" s="7">
        <v>1</v>
      </c>
      <c r="F669" s="6">
        <v>0</v>
      </c>
      <c r="G669" s="7">
        <v>0</v>
      </c>
      <c r="H669" s="8">
        <v>0</v>
      </c>
      <c r="I669" s="7">
        <v>0</v>
      </c>
      <c r="J669" s="6">
        <v>0</v>
      </c>
      <c r="K669" s="7">
        <v>0</v>
      </c>
      <c r="L669" s="8">
        <v>0</v>
      </c>
      <c r="M669" s="7">
        <v>0</v>
      </c>
      <c r="N669" s="6">
        <v>0</v>
      </c>
      <c r="O669" s="7">
        <v>0</v>
      </c>
      <c r="P669" s="6">
        <v>0</v>
      </c>
      <c r="Q669" s="7">
        <v>0</v>
      </c>
      <c r="R669" s="8">
        <v>0</v>
      </c>
      <c r="S669" s="7">
        <v>0</v>
      </c>
      <c r="T669" s="6">
        <v>0</v>
      </c>
      <c r="U669" s="7">
        <v>0</v>
      </c>
      <c r="V669" s="6">
        <f>SUM(R669,P669,N669,L669,J669,H669,F669,D669, T669)</f>
        <v>0</v>
      </c>
      <c r="W669" s="7">
        <f>SUM(S669,Q669,O669,M669,K669,I669,G669,E669,U669)</f>
        <v>1</v>
      </c>
      <c r="X669" s="7">
        <f>SUM(V669:W669)</f>
        <v>1</v>
      </c>
    </row>
    <row r="670" spans="1:24" ht="26.4" x14ac:dyDescent="0.25">
      <c r="A670" s="193"/>
      <c r="B670" s="199"/>
      <c r="C670" s="26" t="s">
        <v>18</v>
      </c>
      <c r="D670" s="27">
        <v>1</v>
      </c>
      <c r="E670" s="28">
        <v>2</v>
      </c>
      <c r="F670" s="27">
        <v>0</v>
      </c>
      <c r="G670" s="28">
        <v>0</v>
      </c>
      <c r="H670" s="29">
        <v>0</v>
      </c>
      <c r="I670" s="28">
        <v>0</v>
      </c>
      <c r="J670" s="27">
        <v>0</v>
      </c>
      <c r="K670" s="28">
        <v>0</v>
      </c>
      <c r="L670" s="29">
        <v>0</v>
      </c>
      <c r="M670" s="28">
        <v>0</v>
      </c>
      <c r="N670" s="27">
        <v>0</v>
      </c>
      <c r="O670" s="28">
        <v>0</v>
      </c>
      <c r="P670" s="27">
        <v>0</v>
      </c>
      <c r="Q670" s="28">
        <v>0</v>
      </c>
      <c r="R670" s="29">
        <v>0</v>
      </c>
      <c r="S670" s="28">
        <v>0</v>
      </c>
      <c r="T670" s="27">
        <v>0</v>
      </c>
      <c r="U670" s="28">
        <v>0</v>
      </c>
      <c r="V670" s="10">
        <f>SUM(R670,P670,N670,L670,J670,H670,F670,D670, T670)</f>
        <v>1</v>
      </c>
      <c r="W670" s="11">
        <f>SUM(S670,Q670,O670,M670,K670,I670,G670,E670,U670)</f>
        <v>2</v>
      </c>
      <c r="X670" s="11">
        <f>SUM(V670:W670)</f>
        <v>3</v>
      </c>
    </row>
    <row r="671" spans="1:24" ht="13.8" thickBot="1" x14ac:dyDescent="0.3">
      <c r="A671" s="194"/>
      <c r="B671" s="200"/>
      <c r="C671" s="44" t="s">
        <v>21</v>
      </c>
      <c r="D671" s="15">
        <f t="shared" ref="D671:X671" si="185">SUM(D669:D670)</f>
        <v>1</v>
      </c>
      <c r="E671" s="16">
        <f t="shared" si="185"/>
        <v>3</v>
      </c>
      <c r="F671" s="17">
        <f t="shared" si="185"/>
        <v>0</v>
      </c>
      <c r="G671" s="18">
        <f t="shared" si="185"/>
        <v>0</v>
      </c>
      <c r="H671" s="19">
        <f t="shared" si="185"/>
        <v>0</v>
      </c>
      <c r="I671" s="16">
        <f t="shared" si="185"/>
        <v>0</v>
      </c>
      <c r="J671" s="17">
        <f t="shared" si="185"/>
        <v>0</v>
      </c>
      <c r="K671" s="20">
        <f t="shared" si="185"/>
        <v>0</v>
      </c>
      <c r="L671" s="21">
        <f t="shared" si="185"/>
        <v>0</v>
      </c>
      <c r="M671" s="22">
        <f t="shared" si="185"/>
        <v>0</v>
      </c>
      <c r="N671" s="15">
        <f t="shared" si="185"/>
        <v>0</v>
      </c>
      <c r="O671" s="22">
        <f t="shared" si="185"/>
        <v>0</v>
      </c>
      <c r="P671" s="17">
        <f t="shared" si="185"/>
        <v>0</v>
      </c>
      <c r="Q671" s="20">
        <f t="shared" si="185"/>
        <v>0</v>
      </c>
      <c r="R671" s="15">
        <f t="shared" si="185"/>
        <v>0</v>
      </c>
      <c r="S671" s="16">
        <f t="shared" si="185"/>
        <v>0</v>
      </c>
      <c r="T671" s="17">
        <f t="shared" si="185"/>
        <v>0</v>
      </c>
      <c r="U671" s="20">
        <f t="shared" si="185"/>
        <v>0</v>
      </c>
      <c r="V671" s="31">
        <f t="shared" si="185"/>
        <v>1</v>
      </c>
      <c r="W671" s="32">
        <f t="shared" si="185"/>
        <v>3</v>
      </c>
      <c r="X671" s="33">
        <f t="shared" si="185"/>
        <v>4</v>
      </c>
    </row>
    <row r="672" spans="1:24" ht="13.8" thickBot="1" x14ac:dyDescent="0.3">
      <c r="A672" s="201" t="s">
        <v>11</v>
      </c>
      <c r="B672" s="202"/>
      <c r="C672" s="203"/>
      <c r="D672" s="34">
        <f t="shared" ref="D672:W672" si="186">SUM(D671,D668)</f>
        <v>4</v>
      </c>
      <c r="E672" s="35">
        <f t="shared" si="186"/>
        <v>12</v>
      </c>
      <c r="F672" s="34">
        <f t="shared" si="186"/>
        <v>0</v>
      </c>
      <c r="G672" s="35">
        <f t="shared" si="186"/>
        <v>0</v>
      </c>
      <c r="H672" s="36">
        <f t="shared" si="186"/>
        <v>0</v>
      </c>
      <c r="I672" s="35">
        <f t="shared" si="186"/>
        <v>0</v>
      </c>
      <c r="J672" s="34">
        <f t="shared" si="186"/>
        <v>0</v>
      </c>
      <c r="K672" s="35">
        <f t="shared" si="186"/>
        <v>0</v>
      </c>
      <c r="L672" s="36">
        <f t="shared" si="186"/>
        <v>0</v>
      </c>
      <c r="M672" s="35">
        <f t="shared" si="186"/>
        <v>1</v>
      </c>
      <c r="N672" s="34">
        <f t="shared" si="186"/>
        <v>0</v>
      </c>
      <c r="O672" s="35">
        <f t="shared" si="186"/>
        <v>0</v>
      </c>
      <c r="P672" s="34">
        <f t="shared" si="186"/>
        <v>0</v>
      </c>
      <c r="Q672" s="35">
        <f t="shared" si="186"/>
        <v>1</v>
      </c>
      <c r="R672" s="36">
        <f t="shared" si="186"/>
        <v>3</v>
      </c>
      <c r="S672" s="35">
        <f t="shared" si="186"/>
        <v>1</v>
      </c>
      <c r="T672" s="34">
        <f t="shared" si="186"/>
        <v>0</v>
      </c>
      <c r="U672" s="35">
        <f t="shared" si="186"/>
        <v>0</v>
      </c>
      <c r="V672" s="34">
        <f t="shared" si="186"/>
        <v>7</v>
      </c>
      <c r="W672" s="35">
        <f t="shared" si="186"/>
        <v>15</v>
      </c>
      <c r="X672" s="35">
        <f>SUM(X671,X668)</f>
        <v>22</v>
      </c>
    </row>
    <row r="673" spans="1:24" ht="13.8" thickBot="1" x14ac:dyDescent="0.3">
      <c r="C673" s="1"/>
    </row>
    <row r="674" spans="1:24" x14ac:dyDescent="0.25">
      <c r="A674" s="204" t="s">
        <v>55</v>
      </c>
      <c r="B674" s="205"/>
      <c r="C674" s="205"/>
      <c r="D674" s="206" t="s">
        <v>0</v>
      </c>
      <c r="E674" s="206"/>
      <c r="F674" s="206" t="s">
        <v>1</v>
      </c>
      <c r="G674" s="206"/>
      <c r="H674" s="206" t="s">
        <v>2</v>
      </c>
      <c r="I674" s="206"/>
      <c r="J674" s="206" t="s">
        <v>9</v>
      </c>
      <c r="K674" s="206"/>
      <c r="L674" s="206" t="s">
        <v>3</v>
      </c>
      <c r="M674" s="206"/>
      <c r="N674" s="206" t="s">
        <v>10</v>
      </c>
      <c r="O674" s="206"/>
      <c r="P674" s="206" t="s">
        <v>4</v>
      </c>
      <c r="Q674" s="206"/>
      <c r="R674" s="206" t="s">
        <v>5</v>
      </c>
      <c r="S674" s="206"/>
      <c r="T674" s="206" t="s">
        <v>6</v>
      </c>
      <c r="U674" s="206"/>
      <c r="V674" s="206" t="s">
        <v>11</v>
      </c>
      <c r="W674" s="206"/>
      <c r="X674" s="208" t="s">
        <v>12</v>
      </c>
    </row>
    <row r="675" spans="1:24" ht="13.8" thickBot="1" x14ac:dyDescent="0.3">
      <c r="A675" s="211" t="s">
        <v>137</v>
      </c>
      <c r="B675" s="212"/>
      <c r="C675" s="212"/>
      <c r="D675" s="207"/>
      <c r="E675" s="207"/>
      <c r="F675" s="207"/>
      <c r="G675" s="207"/>
      <c r="H675" s="207"/>
      <c r="I675" s="207"/>
      <c r="J675" s="207"/>
      <c r="K675" s="207"/>
      <c r="L675" s="207"/>
      <c r="M675" s="207"/>
      <c r="N675" s="207"/>
      <c r="O675" s="207"/>
      <c r="P675" s="207"/>
      <c r="Q675" s="207"/>
      <c r="R675" s="207"/>
      <c r="S675" s="207"/>
      <c r="T675" s="207"/>
      <c r="U675" s="207"/>
      <c r="V675" s="207"/>
      <c r="W675" s="207"/>
      <c r="X675" s="209"/>
    </row>
    <row r="676" spans="1:24" ht="13.8" thickBot="1" x14ac:dyDescent="0.3">
      <c r="A676" s="213" t="s">
        <v>56</v>
      </c>
      <c r="B676" s="214"/>
      <c r="C676" s="215"/>
      <c r="D676" s="176" t="s">
        <v>13</v>
      </c>
      <c r="E676" s="177" t="s">
        <v>14</v>
      </c>
      <c r="F676" s="176" t="s">
        <v>13</v>
      </c>
      <c r="G676" s="177" t="s">
        <v>14</v>
      </c>
      <c r="H676" s="176" t="s">
        <v>13</v>
      </c>
      <c r="I676" s="177" t="s">
        <v>14</v>
      </c>
      <c r="J676" s="176" t="s">
        <v>13</v>
      </c>
      <c r="K676" s="177" t="s">
        <v>14</v>
      </c>
      <c r="L676" s="178" t="s">
        <v>13</v>
      </c>
      <c r="M676" s="177" t="s">
        <v>14</v>
      </c>
      <c r="N676" s="176" t="s">
        <v>13</v>
      </c>
      <c r="O676" s="177" t="s">
        <v>14</v>
      </c>
      <c r="P676" s="176" t="s">
        <v>13</v>
      </c>
      <c r="Q676" s="177" t="s">
        <v>14</v>
      </c>
      <c r="R676" s="176" t="s">
        <v>13</v>
      </c>
      <c r="S676" s="177" t="s">
        <v>14</v>
      </c>
      <c r="T676" s="176" t="s">
        <v>13</v>
      </c>
      <c r="U676" s="179" t="s">
        <v>14</v>
      </c>
      <c r="V676" s="3" t="s">
        <v>13</v>
      </c>
      <c r="W676" s="4" t="s">
        <v>14</v>
      </c>
      <c r="X676" s="210"/>
    </row>
    <row r="677" spans="1:24" ht="26.4" x14ac:dyDescent="0.25">
      <c r="A677" s="216" t="s">
        <v>97</v>
      </c>
      <c r="B677" s="195" t="s">
        <v>16</v>
      </c>
      <c r="C677" s="5" t="s">
        <v>17</v>
      </c>
      <c r="D677" s="6">
        <v>0</v>
      </c>
      <c r="E677" s="7">
        <v>0</v>
      </c>
      <c r="F677" s="6">
        <v>0</v>
      </c>
      <c r="G677" s="7">
        <v>0</v>
      </c>
      <c r="H677" s="8">
        <v>0</v>
      </c>
      <c r="I677" s="7">
        <v>0</v>
      </c>
      <c r="J677" s="6">
        <v>0</v>
      </c>
      <c r="K677" s="7">
        <v>0</v>
      </c>
      <c r="L677" s="8">
        <v>0</v>
      </c>
      <c r="M677" s="7">
        <v>0</v>
      </c>
      <c r="N677" s="6">
        <v>0</v>
      </c>
      <c r="O677" s="7">
        <v>0</v>
      </c>
      <c r="P677" s="6">
        <v>0</v>
      </c>
      <c r="Q677" s="7">
        <v>0</v>
      </c>
      <c r="R677" s="8">
        <v>2</v>
      </c>
      <c r="S677" s="7">
        <v>0</v>
      </c>
      <c r="T677" s="6">
        <v>0</v>
      </c>
      <c r="U677" s="7">
        <v>0</v>
      </c>
      <c r="V677" s="6">
        <f>SUM(R677,P677,N677,L677,J677,H677,F677,D677, T677)</f>
        <v>2</v>
      </c>
      <c r="W677" s="7">
        <f>SUM(S677,Q677,O677,M677,K677,I677,G677,E677,U677)</f>
        <v>0</v>
      </c>
      <c r="X677" s="7">
        <f>SUM(V677:W677)</f>
        <v>2</v>
      </c>
    </row>
    <row r="678" spans="1:24" ht="26.4" x14ac:dyDescent="0.25">
      <c r="A678" s="217"/>
      <c r="B678" s="196"/>
      <c r="C678" s="9" t="s">
        <v>18</v>
      </c>
      <c r="D678" s="10">
        <v>7</v>
      </c>
      <c r="E678" s="11">
        <v>0</v>
      </c>
      <c r="F678" s="10">
        <v>0</v>
      </c>
      <c r="G678" s="11">
        <v>0</v>
      </c>
      <c r="H678" s="12">
        <v>0</v>
      </c>
      <c r="I678" s="11">
        <v>0</v>
      </c>
      <c r="J678" s="10">
        <v>0</v>
      </c>
      <c r="K678" s="11">
        <v>0</v>
      </c>
      <c r="L678" s="12">
        <v>2</v>
      </c>
      <c r="M678" s="11">
        <v>0</v>
      </c>
      <c r="N678" s="10">
        <v>0</v>
      </c>
      <c r="O678" s="11">
        <v>1</v>
      </c>
      <c r="P678" s="10">
        <v>0</v>
      </c>
      <c r="Q678" s="11">
        <v>0</v>
      </c>
      <c r="R678" s="12">
        <v>29</v>
      </c>
      <c r="S678" s="11">
        <v>12</v>
      </c>
      <c r="T678" s="10">
        <v>0</v>
      </c>
      <c r="U678" s="11">
        <v>0</v>
      </c>
      <c r="V678" s="10">
        <f>SUM(R678,P678,N678,L678,J678,H678,F678,D678, T678)</f>
        <v>38</v>
      </c>
      <c r="W678" s="11">
        <f>SUM(S678,Q678,O678,M678,K678,I678,G678,E678,U678)</f>
        <v>13</v>
      </c>
      <c r="X678" s="11">
        <f>SUM(V678:W678)</f>
        <v>51</v>
      </c>
    </row>
    <row r="679" spans="1:24" ht="13.8" thickBot="1" x14ac:dyDescent="0.3">
      <c r="A679" s="217"/>
      <c r="B679" s="197"/>
      <c r="C679" s="14" t="s">
        <v>19</v>
      </c>
      <c r="D679" s="15">
        <f t="shared" ref="D679:X679" si="187">SUM(D677:D678)</f>
        <v>7</v>
      </c>
      <c r="E679" s="16">
        <f t="shared" si="187"/>
        <v>0</v>
      </c>
      <c r="F679" s="17">
        <f t="shared" si="187"/>
        <v>0</v>
      </c>
      <c r="G679" s="18">
        <f t="shared" si="187"/>
        <v>0</v>
      </c>
      <c r="H679" s="19">
        <f t="shared" si="187"/>
        <v>0</v>
      </c>
      <c r="I679" s="16">
        <f t="shared" si="187"/>
        <v>0</v>
      </c>
      <c r="J679" s="17">
        <f t="shared" si="187"/>
        <v>0</v>
      </c>
      <c r="K679" s="20">
        <f t="shared" si="187"/>
        <v>0</v>
      </c>
      <c r="L679" s="21">
        <f t="shared" si="187"/>
        <v>2</v>
      </c>
      <c r="M679" s="22">
        <f t="shared" si="187"/>
        <v>0</v>
      </c>
      <c r="N679" s="15">
        <f t="shared" si="187"/>
        <v>0</v>
      </c>
      <c r="O679" s="22">
        <f t="shared" si="187"/>
        <v>1</v>
      </c>
      <c r="P679" s="17">
        <f t="shared" si="187"/>
        <v>0</v>
      </c>
      <c r="Q679" s="20">
        <f t="shared" si="187"/>
        <v>0</v>
      </c>
      <c r="R679" s="15">
        <f t="shared" si="187"/>
        <v>31</v>
      </c>
      <c r="S679" s="16">
        <f t="shared" si="187"/>
        <v>12</v>
      </c>
      <c r="T679" s="17">
        <f t="shared" si="187"/>
        <v>0</v>
      </c>
      <c r="U679" s="20">
        <f t="shared" si="187"/>
        <v>0</v>
      </c>
      <c r="V679" s="23">
        <f t="shared" si="187"/>
        <v>40</v>
      </c>
      <c r="W679" s="24">
        <f t="shared" si="187"/>
        <v>13</v>
      </c>
      <c r="X679" s="33">
        <f t="shared" si="187"/>
        <v>53</v>
      </c>
    </row>
    <row r="680" spans="1:24" ht="26.4" x14ac:dyDescent="0.25">
      <c r="A680" s="217"/>
      <c r="B680" s="198" t="s">
        <v>20</v>
      </c>
      <c r="C680" s="5" t="s">
        <v>17</v>
      </c>
      <c r="D680" s="6">
        <v>0</v>
      </c>
      <c r="E680" s="7">
        <v>0</v>
      </c>
      <c r="F680" s="6">
        <v>0</v>
      </c>
      <c r="G680" s="7">
        <v>0</v>
      </c>
      <c r="H680" s="8">
        <v>0</v>
      </c>
      <c r="I680" s="7">
        <v>0</v>
      </c>
      <c r="J680" s="6">
        <v>0</v>
      </c>
      <c r="K680" s="7">
        <v>0</v>
      </c>
      <c r="L680" s="8">
        <v>0</v>
      </c>
      <c r="M680" s="7">
        <v>0</v>
      </c>
      <c r="N680" s="6">
        <v>0</v>
      </c>
      <c r="O680" s="7">
        <v>0</v>
      </c>
      <c r="P680" s="6">
        <v>0</v>
      </c>
      <c r="Q680" s="7">
        <v>0</v>
      </c>
      <c r="R680" s="8">
        <v>0</v>
      </c>
      <c r="S680" s="7">
        <v>1</v>
      </c>
      <c r="T680" s="6">
        <v>0</v>
      </c>
      <c r="U680" s="7">
        <v>0</v>
      </c>
      <c r="V680" s="6">
        <f>SUM(R680,P680,N680,L680,J680,H680,F680,D680, T680)</f>
        <v>0</v>
      </c>
      <c r="W680" s="7">
        <f>SUM(S680,Q680,O680,M680,K680,I680,G680,E680,U680)</f>
        <v>1</v>
      </c>
      <c r="X680" s="7">
        <f>SUM(V680:W680)</f>
        <v>1</v>
      </c>
    </row>
    <row r="681" spans="1:24" ht="26.4" x14ac:dyDescent="0.25">
      <c r="A681" s="217"/>
      <c r="B681" s="199"/>
      <c r="C681" s="26" t="s">
        <v>18</v>
      </c>
      <c r="D681" s="27">
        <v>2</v>
      </c>
      <c r="E681" s="28">
        <v>0</v>
      </c>
      <c r="F681" s="27">
        <v>0</v>
      </c>
      <c r="G681" s="28">
        <v>0</v>
      </c>
      <c r="H681" s="29">
        <v>0</v>
      </c>
      <c r="I681" s="28">
        <v>0</v>
      </c>
      <c r="J681" s="27">
        <v>0</v>
      </c>
      <c r="K681" s="28">
        <v>0</v>
      </c>
      <c r="L681" s="29">
        <v>1</v>
      </c>
      <c r="M681" s="28">
        <v>0</v>
      </c>
      <c r="N681" s="27">
        <v>0</v>
      </c>
      <c r="O681" s="28">
        <v>1</v>
      </c>
      <c r="P681" s="27">
        <v>0</v>
      </c>
      <c r="Q681" s="28">
        <v>0</v>
      </c>
      <c r="R681" s="29">
        <v>0</v>
      </c>
      <c r="S681" s="28">
        <v>0</v>
      </c>
      <c r="T681" s="27">
        <v>0</v>
      </c>
      <c r="U681" s="28">
        <v>0</v>
      </c>
      <c r="V681" s="10">
        <f>SUM(R681,P681,N681,L681,J681,H681,F681,D681, T681)</f>
        <v>3</v>
      </c>
      <c r="W681" s="11">
        <f>SUM(S681,Q681,O681,M681,K681,I681,G681,E681,U681)</f>
        <v>1</v>
      </c>
      <c r="X681" s="11">
        <f>SUM(V681:W681)</f>
        <v>4</v>
      </c>
    </row>
    <row r="682" spans="1:24" ht="13.8" thickBot="1" x14ac:dyDescent="0.3">
      <c r="A682" s="218"/>
      <c r="B682" s="200"/>
      <c r="C682" s="44" t="s">
        <v>21</v>
      </c>
      <c r="D682" s="15">
        <f t="shared" ref="D682:X682" si="188">SUM(D680:D681)</f>
        <v>2</v>
      </c>
      <c r="E682" s="16">
        <f t="shared" si="188"/>
        <v>0</v>
      </c>
      <c r="F682" s="17">
        <f t="shared" si="188"/>
        <v>0</v>
      </c>
      <c r="G682" s="18">
        <f t="shared" si="188"/>
        <v>0</v>
      </c>
      <c r="H682" s="19">
        <f t="shared" si="188"/>
        <v>0</v>
      </c>
      <c r="I682" s="16">
        <f t="shared" si="188"/>
        <v>0</v>
      </c>
      <c r="J682" s="17">
        <f t="shared" si="188"/>
        <v>0</v>
      </c>
      <c r="K682" s="20">
        <f t="shared" si="188"/>
        <v>0</v>
      </c>
      <c r="L682" s="21">
        <f t="shared" si="188"/>
        <v>1</v>
      </c>
      <c r="M682" s="22">
        <f t="shared" si="188"/>
        <v>0</v>
      </c>
      <c r="N682" s="15">
        <f t="shared" si="188"/>
        <v>0</v>
      </c>
      <c r="O682" s="22">
        <f t="shared" si="188"/>
        <v>1</v>
      </c>
      <c r="P682" s="17">
        <f t="shared" si="188"/>
        <v>0</v>
      </c>
      <c r="Q682" s="20">
        <f t="shared" si="188"/>
        <v>0</v>
      </c>
      <c r="R682" s="15">
        <f t="shared" si="188"/>
        <v>0</v>
      </c>
      <c r="S682" s="16">
        <f t="shared" si="188"/>
        <v>1</v>
      </c>
      <c r="T682" s="17">
        <f t="shared" si="188"/>
        <v>0</v>
      </c>
      <c r="U682" s="20">
        <f t="shared" si="188"/>
        <v>0</v>
      </c>
      <c r="V682" s="31">
        <f t="shared" si="188"/>
        <v>3</v>
      </c>
      <c r="W682" s="32">
        <f t="shared" si="188"/>
        <v>2</v>
      </c>
      <c r="X682" s="33">
        <f t="shared" si="188"/>
        <v>5</v>
      </c>
    </row>
    <row r="683" spans="1:24" ht="13.8" thickBot="1" x14ac:dyDescent="0.3">
      <c r="A683" s="201" t="s">
        <v>11</v>
      </c>
      <c r="B683" s="202"/>
      <c r="C683" s="203"/>
      <c r="D683" s="34">
        <f t="shared" ref="D683:W683" si="189">SUM(D682,D679)</f>
        <v>9</v>
      </c>
      <c r="E683" s="35">
        <f t="shared" si="189"/>
        <v>0</v>
      </c>
      <c r="F683" s="34">
        <f t="shared" si="189"/>
        <v>0</v>
      </c>
      <c r="G683" s="35">
        <f t="shared" si="189"/>
        <v>0</v>
      </c>
      <c r="H683" s="36">
        <f t="shared" si="189"/>
        <v>0</v>
      </c>
      <c r="I683" s="35">
        <f t="shared" si="189"/>
        <v>0</v>
      </c>
      <c r="J683" s="34">
        <f t="shared" si="189"/>
        <v>0</v>
      </c>
      <c r="K683" s="35">
        <f t="shared" si="189"/>
        <v>0</v>
      </c>
      <c r="L683" s="36">
        <f t="shared" si="189"/>
        <v>3</v>
      </c>
      <c r="M683" s="35">
        <f t="shared" si="189"/>
        <v>0</v>
      </c>
      <c r="N683" s="34">
        <f t="shared" si="189"/>
        <v>0</v>
      </c>
      <c r="O683" s="35">
        <f t="shared" si="189"/>
        <v>2</v>
      </c>
      <c r="P683" s="34">
        <f t="shared" si="189"/>
        <v>0</v>
      </c>
      <c r="Q683" s="35">
        <f t="shared" si="189"/>
        <v>0</v>
      </c>
      <c r="R683" s="36">
        <f t="shared" si="189"/>
        <v>31</v>
      </c>
      <c r="S683" s="35">
        <f t="shared" si="189"/>
        <v>13</v>
      </c>
      <c r="T683" s="34">
        <f t="shared" si="189"/>
        <v>0</v>
      </c>
      <c r="U683" s="35">
        <f t="shared" si="189"/>
        <v>0</v>
      </c>
      <c r="V683" s="34">
        <f t="shared" si="189"/>
        <v>43</v>
      </c>
      <c r="W683" s="35">
        <f t="shared" si="189"/>
        <v>15</v>
      </c>
      <c r="X683" s="35">
        <f>SUM(X682,X679)</f>
        <v>58</v>
      </c>
    </row>
    <row r="684" spans="1:24" ht="13.8" thickBot="1" x14ac:dyDescent="0.3">
      <c r="C684" s="1"/>
    </row>
    <row r="685" spans="1:24" ht="12.75" customHeight="1" x14ac:dyDescent="0.25">
      <c r="A685" s="204" t="s">
        <v>162</v>
      </c>
      <c r="B685" s="205"/>
      <c r="C685" s="205"/>
      <c r="D685" s="206" t="s">
        <v>0</v>
      </c>
      <c r="E685" s="206"/>
      <c r="F685" s="206" t="s">
        <v>1</v>
      </c>
      <c r="G685" s="206"/>
      <c r="H685" s="206" t="s">
        <v>2</v>
      </c>
      <c r="I685" s="206"/>
      <c r="J685" s="206" t="s">
        <v>9</v>
      </c>
      <c r="K685" s="206"/>
      <c r="L685" s="206" t="s">
        <v>3</v>
      </c>
      <c r="M685" s="206"/>
      <c r="N685" s="206" t="s">
        <v>10</v>
      </c>
      <c r="O685" s="206"/>
      <c r="P685" s="206" t="s">
        <v>4</v>
      </c>
      <c r="Q685" s="206"/>
      <c r="R685" s="206" t="s">
        <v>5</v>
      </c>
      <c r="S685" s="206"/>
      <c r="T685" s="206" t="s">
        <v>6</v>
      </c>
      <c r="U685" s="206"/>
      <c r="V685" s="206" t="s">
        <v>11</v>
      </c>
      <c r="W685" s="206"/>
      <c r="X685" s="208" t="s">
        <v>12</v>
      </c>
    </row>
    <row r="686" spans="1:24" ht="13.8" thickBot="1" x14ac:dyDescent="0.3">
      <c r="A686" s="211" t="s">
        <v>137</v>
      </c>
      <c r="B686" s="212"/>
      <c r="C686" s="212"/>
      <c r="D686" s="207"/>
      <c r="E686" s="207"/>
      <c r="F686" s="207"/>
      <c r="G686" s="207"/>
      <c r="H686" s="207"/>
      <c r="I686" s="207"/>
      <c r="J686" s="207"/>
      <c r="K686" s="207"/>
      <c r="L686" s="207"/>
      <c r="M686" s="207"/>
      <c r="N686" s="207"/>
      <c r="O686" s="207"/>
      <c r="P686" s="207"/>
      <c r="Q686" s="207"/>
      <c r="R686" s="207"/>
      <c r="S686" s="207"/>
      <c r="T686" s="207"/>
      <c r="U686" s="207"/>
      <c r="V686" s="207"/>
      <c r="W686" s="207"/>
      <c r="X686" s="209"/>
    </row>
    <row r="687" spans="1:24" ht="13.8" thickBot="1" x14ac:dyDescent="0.3">
      <c r="A687" s="213" t="s">
        <v>163</v>
      </c>
      <c r="B687" s="214"/>
      <c r="C687" s="215"/>
      <c r="D687" s="176" t="s">
        <v>13</v>
      </c>
      <c r="E687" s="177" t="s">
        <v>14</v>
      </c>
      <c r="F687" s="176" t="s">
        <v>13</v>
      </c>
      <c r="G687" s="177" t="s">
        <v>14</v>
      </c>
      <c r="H687" s="176" t="s">
        <v>13</v>
      </c>
      <c r="I687" s="177" t="s">
        <v>14</v>
      </c>
      <c r="J687" s="176" t="s">
        <v>13</v>
      </c>
      <c r="K687" s="177" t="s">
        <v>14</v>
      </c>
      <c r="L687" s="178" t="s">
        <v>13</v>
      </c>
      <c r="M687" s="177" t="s">
        <v>14</v>
      </c>
      <c r="N687" s="176" t="s">
        <v>13</v>
      </c>
      <c r="O687" s="177" t="s">
        <v>14</v>
      </c>
      <c r="P687" s="176" t="s">
        <v>13</v>
      </c>
      <c r="Q687" s="177" t="s">
        <v>14</v>
      </c>
      <c r="R687" s="176" t="s">
        <v>13</v>
      </c>
      <c r="S687" s="177" t="s">
        <v>14</v>
      </c>
      <c r="T687" s="176" t="s">
        <v>13</v>
      </c>
      <c r="U687" s="179" t="s">
        <v>14</v>
      </c>
      <c r="V687" s="3" t="s">
        <v>13</v>
      </c>
      <c r="W687" s="4" t="s">
        <v>14</v>
      </c>
      <c r="X687" s="210"/>
    </row>
    <row r="688" spans="1:24" ht="26.4" x14ac:dyDescent="0.25">
      <c r="A688" s="216" t="s">
        <v>97</v>
      </c>
      <c r="B688" s="195" t="s">
        <v>16</v>
      </c>
      <c r="C688" s="5" t="s">
        <v>17</v>
      </c>
      <c r="D688" s="6">
        <v>0</v>
      </c>
      <c r="E688" s="7">
        <v>0</v>
      </c>
      <c r="F688" s="6">
        <v>0</v>
      </c>
      <c r="G688" s="7">
        <v>0</v>
      </c>
      <c r="H688" s="8">
        <v>0</v>
      </c>
      <c r="I688" s="7">
        <v>0</v>
      </c>
      <c r="J688" s="6">
        <v>0</v>
      </c>
      <c r="K688" s="7">
        <v>0</v>
      </c>
      <c r="L688" s="8">
        <v>0</v>
      </c>
      <c r="M688" s="7">
        <v>0</v>
      </c>
      <c r="N688" s="6">
        <v>0</v>
      </c>
      <c r="O688" s="7">
        <v>0</v>
      </c>
      <c r="P688" s="6">
        <v>0</v>
      </c>
      <c r="Q688" s="7">
        <v>0</v>
      </c>
      <c r="R688" s="8">
        <v>2</v>
      </c>
      <c r="S688" s="7">
        <v>0</v>
      </c>
      <c r="T688" s="6">
        <v>0</v>
      </c>
      <c r="U688" s="7">
        <v>0</v>
      </c>
      <c r="V688" s="6">
        <f>SUM(R688,P688,N688,L688,J688,H688,F688,D688, T688)</f>
        <v>2</v>
      </c>
      <c r="W688" s="7">
        <f>SUM(S688,Q688,O688,M688,K688,I688,G688,E688,U688)</f>
        <v>0</v>
      </c>
      <c r="X688" s="7">
        <f>SUM(V688:W688)</f>
        <v>2</v>
      </c>
    </row>
    <row r="689" spans="1:24" ht="26.4" x14ac:dyDescent="0.25">
      <c r="A689" s="217"/>
      <c r="B689" s="196"/>
      <c r="C689" s="9" t="s">
        <v>18</v>
      </c>
      <c r="D689" s="10">
        <v>1</v>
      </c>
      <c r="E689" s="11">
        <v>0</v>
      </c>
      <c r="F689" s="10">
        <v>0</v>
      </c>
      <c r="G689" s="11">
        <v>0</v>
      </c>
      <c r="H689" s="12">
        <v>0</v>
      </c>
      <c r="I689" s="11">
        <v>0</v>
      </c>
      <c r="J689" s="10">
        <v>0</v>
      </c>
      <c r="K689" s="11">
        <v>0</v>
      </c>
      <c r="L689" s="12">
        <v>0</v>
      </c>
      <c r="M689" s="11">
        <v>0</v>
      </c>
      <c r="N689" s="10">
        <v>0</v>
      </c>
      <c r="O689" s="11">
        <v>0</v>
      </c>
      <c r="P689" s="10">
        <v>0</v>
      </c>
      <c r="Q689" s="11">
        <v>0</v>
      </c>
      <c r="R689" s="12">
        <v>12</v>
      </c>
      <c r="S689" s="11">
        <v>4</v>
      </c>
      <c r="T689" s="10">
        <v>0</v>
      </c>
      <c r="U689" s="11">
        <v>0</v>
      </c>
      <c r="V689" s="10">
        <f>SUM(R689,P689,N689,L689,J689,H689,F689,D689, T689)</f>
        <v>13</v>
      </c>
      <c r="W689" s="11">
        <f>SUM(S689,Q689,O689,M689,K689,I689,G689,E689,U689)</f>
        <v>4</v>
      </c>
      <c r="X689" s="11">
        <f>SUM(V689:W689)</f>
        <v>17</v>
      </c>
    </row>
    <row r="690" spans="1:24" ht="13.8" thickBot="1" x14ac:dyDescent="0.3">
      <c r="A690" s="217"/>
      <c r="B690" s="197"/>
      <c r="C690" s="14" t="s">
        <v>19</v>
      </c>
      <c r="D690" s="15">
        <f t="shared" ref="D690:X690" si="190">SUM(D688:D689)</f>
        <v>1</v>
      </c>
      <c r="E690" s="16">
        <f t="shared" si="190"/>
        <v>0</v>
      </c>
      <c r="F690" s="17">
        <f t="shared" si="190"/>
        <v>0</v>
      </c>
      <c r="G690" s="18">
        <f t="shared" si="190"/>
        <v>0</v>
      </c>
      <c r="H690" s="19">
        <f t="shared" si="190"/>
        <v>0</v>
      </c>
      <c r="I690" s="16">
        <f t="shared" si="190"/>
        <v>0</v>
      </c>
      <c r="J690" s="17">
        <f t="shared" si="190"/>
        <v>0</v>
      </c>
      <c r="K690" s="20">
        <f t="shared" si="190"/>
        <v>0</v>
      </c>
      <c r="L690" s="21">
        <f t="shared" si="190"/>
        <v>0</v>
      </c>
      <c r="M690" s="22">
        <f t="shared" si="190"/>
        <v>0</v>
      </c>
      <c r="N690" s="15">
        <f t="shared" si="190"/>
        <v>0</v>
      </c>
      <c r="O690" s="22">
        <f t="shared" si="190"/>
        <v>0</v>
      </c>
      <c r="P690" s="17">
        <f t="shared" si="190"/>
        <v>0</v>
      </c>
      <c r="Q690" s="20">
        <f t="shared" si="190"/>
        <v>0</v>
      </c>
      <c r="R690" s="15">
        <f t="shared" si="190"/>
        <v>14</v>
      </c>
      <c r="S690" s="16">
        <f t="shared" si="190"/>
        <v>4</v>
      </c>
      <c r="T690" s="17">
        <f t="shared" si="190"/>
        <v>0</v>
      </c>
      <c r="U690" s="20">
        <f t="shared" si="190"/>
        <v>0</v>
      </c>
      <c r="V690" s="23">
        <f t="shared" si="190"/>
        <v>15</v>
      </c>
      <c r="W690" s="24">
        <f t="shared" si="190"/>
        <v>4</v>
      </c>
      <c r="X690" s="33">
        <f t="shared" si="190"/>
        <v>19</v>
      </c>
    </row>
    <row r="691" spans="1:24" ht="26.4" x14ac:dyDescent="0.25">
      <c r="A691" s="217"/>
      <c r="B691" s="198" t="s">
        <v>20</v>
      </c>
      <c r="C691" s="5" t="s">
        <v>17</v>
      </c>
      <c r="D691" s="6">
        <v>0</v>
      </c>
      <c r="E691" s="7">
        <v>0</v>
      </c>
      <c r="F691" s="6">
        <v>0</v>
      </c>
      <c r="G691" s="7">
        <v>0</v>
      </c>
      <c r="H691" s="8">
        <v>0</v>
      </c>
      <c r="I691" s="7">
        <v>0</v>
      </c>
      <c r="J691" s="6">
        <v>0</v>
      </c>
      <c r="K691" s="7">
        <v>0</v>
      </c>
      <c r="L691" s="8">
        <v>0</v>
      </c>
      <c r="M691" s="7">
        <v>0</v>
      </c>
      <c r="N691" s="6">
        <v>0</v>
      </c>
      <c r="O691" s="7">
        <v>0</v>
      </c>
      <c r="P691" s="6">
        <v>0</v>
      </c>
      <c r="Q691" s="7">
        <v>0</v>
      </c>
      <c r="R691" s="8">
        <v>0</v>
      </c>
      <c r="S691" s="7">
        <v>0</v>
      </c>
      <c r="T691" s="6">
        <v>0</v>
      </c>
      <c r="U691" s="7">
        <v>0</v>
      </c>
      <c r="V691" s="6">
        <f>SUM(R691,P691,N691,L691,J691,H691,F691,D691, T691)</f>
        <v>0</v>
      </c>
      <c r="W691" s="7">
        <f>SUM(S691,Q691,O691,M691,K691,I691,G691,E691,U691)</f>
        <v>0</v>
      </c>
      <c r="X691" s="7">
        <f>SUM(V691:W691)</f>
        <v>0</v>
      </c>
    </row>
    <row r="692" spans="1:24" ht="26.4" x14ac:dyDescent="0.25">
      <c r="A692" s="217"/>
      <c r="B692" s="199"/>
      <c r="C692" s="26" t="s">
        <v>18</v>
      </c>
      <c r="D692" s="27">
        <v>0</v>
      </c>
      <c r="E692" s="28">
        <v>0</v>
      </c>
      <c r="F692" s="27">
        <v>0</v>
      </c>
      <c r="G692" s="28">
        <v>0</v>
      </c>
      <c r="H692" s="29">
        <v>0</v>
      </c>
      <c r="I692" s="28">
        <v>0</v>
      </c>
      <c r="J692" s="27">
        <v>0</v>
      </c>
      <c r="K692" s="28">
        <v>0</v>
      </c>
      <c r="L692" s="29">
        <v>0</v>
      </c>
      <c r="M692" s="28">
        <v>0</v>
      </c>
      <c r="N692" s="27">
        <v>0</v>
      </c>
      <c r="O692" s="28">
        <v>0</v>
      </c>
      <c r="P692" s="27">
        <v>0</v>
      </c>
      <c r="Q692" s="28">
        <v>0</v>
      </c>
      <c r="R692" s="29">
        <v>0</v>
      </c>
      <c r="S692" s="28">
        <v>0</v>
      </c>
      <c r="T692" s="27">
        <v>0</v>
      </c>
      <c r="U692" s="28">
        <v>0</v>
      </c>
      <c r="V692" s="10">
        <f>SUM(R692,P692,N692,L692,J692,H692,F692,D692, T692)</f>
        <v>0</v>
      </c>
      <c r="W692" s="11">
        <f>SUM(S692,Q692,O692,M692,K692,I692,G692,E692,U692)</f>
        <v>0</v>
      </c>
      <c r="X692" s="11">
        <f>SUM(V692:W692)</f>
        <v>0</v>
      </c>
    </row>
    <row r="693" spans="1:24" ht="13.8" thickBot="1" x14ac:dyDescent="0.3">
      <c r="A693" s="218"/>
      <c r="B693" s="200"/>
      <c r="C693" s="44" t="s">
        <v>21</v>
      </c>
      <c r="D693" s="15">
        <f t="shared" ref="D693:X693" si="191">SUM(D691:D692)</f>
        <v>0</v>
      </c>
      <c r="E693" s="16">
        <f t="shared" si="191"/>
        <v>0</v>
      </c>
      <c r="F693" s="17">
        <f t="shared" si="191"/>
        <v>0</v>
      </c>
      <c r="G693" s="18">
        <f t="shared" si="191"/>
        <v>0</v>
      </c>
      <c r="H693" s="19">
        <f t="shared" si="191"/>
        <v>0</v>
      </c>
      <c r="I693" s="16">
        <f t="shared" si="191"/>
        <v>0</v>
      </c>
      <c r="J693" s="17">
        <f t="shared" si="191"/>
        <v>0</v>
      </c>
      <c r="K693" s="20">
        <f t="shared" si="191"/>
        <v>0</v>
      </c>
      <c r="L693" s="21">
        <f t="shared" si="191"/>
        <v>0</v>
      </c>
      <c r="M693" s="22">
        <f t="shared" si="191"/>
        <v>0</v>
      </c>
      <c r="N693" s="15">
        <f t="shared" si="191"/>
        <v>0</v>
      </c>
      <c r="O693" s="22">
        <f t="shared" si="191"/>
        <v>0</v>
      </c>
      <c r="P693" s="17">
        <f t="shared" si="191"/>
        <v>0</v>
      </c>
      <c r="Q693" s="20">
        <f t="shared" si="191"/>
        <v>0</v>
      </c>
      <c r="R693" s="15">
        <f t="shared" si="191"/>
        <v>0</v>
      </c>
      <c r="S693" s="16">
        <f t="shared" si="191"/>
        <v>0</v>
      </c>
      <c r="T693" s="17">
        <f t="shared" si="191"/>
        <v>0</v>
      </c>
      <c r="U693" s="20">
        <f t="shared" si="191"/>
        <v>0</v>
      </c>
      <c r="V693" s="31">
        <f t="shared" si="191"/>
        <v>0</v>
      </c>
      <c r="W693" s="32">
        <f t="shared" si="191"/>
        <v>0</v>
      </c>
      <c r="X693" s="33">
        <f t="shared" si="191"/>
        <v>0</v>
      </c>
    </row>
    <row r="694" spans="1:24" ht="13.8" thickBot="1" x14ac:dyDescent="0.3">
      <c r="A694" s="201" t="s">
        <v>11</v>
      </c>
      <c r="B694" s="202"/>
      <c r="C694" s="203"/>
      <c r="D694" s="34">
        <f t="shared" ref="D694:W694" si="192">SUM(D693,D690)</f>
        <v>1</v>
      </c>
      <c r="E694" s="35">
        <f t="shared" si="192"/>
        <v>0</v>
      </c>
      <c r="F694" s="34">
        <f t="shared" si="192"/>
        <v>0</v>
      </c>
      <c r="G694" s="35">
        <f t="shared" si="192"/>
        <v>0</v>
      </c>
      <c r="H694" s="36">
        <f t="shared" si="192"/>
        <v>0</v>
      </c>
      <c r="I694" s="35">
        <f t="shared" si="192"/>
        <v>0</v>
      </c>
      <c r="J694" s="34">
        <f t="shared" si="192"/>
        <v>0</v>
      </c>
      <c r="K694" s="35">
        <f t="shared" si="192"/>
        <v>0</v>
      </c>
      <c r="L694" s="36">
        <f t="shared" si="192"/>
        <v>0</v>
      </c>
      <c r="M694" s="35">
        <f t="shared" si="192"/>
        <v>0</v>
      </c>
      <c r="N694" s="34">
        <f t="shared" si="192"/>
        <v>0</v>
      </c>
      <c r="O694" s="35">
        <f t="shared" si="192"/>
        <v>0</v>
      </c>
      <c r="P694" s="34">
        <f t="shared" si="192"/>
        <v>0</v>
      </c>
      <c r="Q694" s="35">
        <f t="shared" si="192"/>
        <v>0</v>
      </c>
      <c r="R694" s="36">
        <f t="shared" si="192"/>
        <v>14</v>
      </c>
      <c r="S694" s="35">
        <f t="shared" si="192"/>
        <v>4</v>
      </c>
      <c r="T694" s="34">
        <f t="shared" si="192"/>
        <v>0</v>
      </c>
      <c r="U694" s="35">
        <f t="shared" si="192"/>
        <v>0</v>
      </c>
      <c r="V694" s="34">
        <f t="shared" si="192"/>
        <v>15</v>
      </c>
      <c r="W694" s="35">
        <f t="shared" si="192"/>
        <v>4</v>
      </c>
      <c r="X694" s="35">
        <f>SUM(X693,X690)</f>
        <v>19</v>
      </c>
    </row>
    <row r="695" spans="1:24" ht="13.8" thickBot="1" x14ac:dyDescent="0.3">
      <c r="C695" s="1"/>
    </row>
    <row r="696" spans="1:24" ht="12.75" customHeight="1" x14ac:dyDescent="0.25">
      <c r="A696" s="204" t="s">
        <v>100</v>
      </c>
      <c r="B696" s="205"/>
      <c r="C696" s="205"/>
      <c r="D696" s="206" t="s">
        <v>0</v>
      </c>
      <c r="E696" s="206"/>
      <c r="F696" s="206" t="s">
        <v>1</v>
      </c>
      <c r="G696" s="206"/>
      <c r="H696" s="206" t="s">
        <v>2</v>
      </c>
      <c r="I696" s="206"/>
      <c r="J696" s="206" t="s">
        <v>9</v>
      </c>
      <c r="K696" s="206"/>
      <c r="L696" s="206" t="s">
        <v>3</v>
      </c>
      <c r="M696" s="206"/>
      <c r="N696" s="206" t="s">
        <v>10</v>
      </c>
      <c r="O696" s="206"/>
      <c r="P696" s="206" t="s">
        <v>4</v>
      </c>
      <c r="Q696" s="206"/>
      <c r="R696" s="206" t="s">
        <v>5</v>
      </c>
      <c r="S696" s="206"/>
      <c r="T696" s="206" t="s">
        <v>6</v>
      </c>
      <c r="U696" s="206"/>
      <c r="V696" s="206" t="s">
        <v>11</v>
      </c>
      <c r="W696" s="206"/>
      <c r="X696" s="208" t="s">
        <v>12</v>
      </c>
    </row>
    <row r="697" spans="1:24" ht="13.8" thickBot="1" x14ac:dyDescent="0.3">
      <c r="A697" s="211" t="s">
        <v>137</v>
      </c>
      <c r="B697" s="212"/>
      <c r="C697" s="212"/>
      <c r="D697" s="207"/>
      <c r="E697" s="207"/>
      <c r="F697" s="207"/>
      <c r="G697" s="207"/>
      <c r="H697" s="207"/>
      <c r="I697" s="207"/>
      <c r="J697" s="207"/>
      <c r="K697" s="207"/>
      <c r="L697" s="207"/>
      <c r="M697" s="207"/>
      <c r="N697" s="207"/>
      <c r="O697" s="207"/>
      <c r="P697" s="207"/>
      <c r="Q697" s="207"/>
      <c r="R697" s="207"/>
      <c r="S697" s="207"/>
      <c r="T697" s="207"/>
      <c r="U697" s="207"/>
      <c r="V697" s="207"/>
      <c r="W697" s="207"/>
      <c r="X697" s="209"/>
    </row>
    <row r="698" spans="1:24" ht="13.8" thickBot="1" x14ac:dyDescent="0.3">
      <c r="A698" s="213" t="s">
        <v>101</v>
      </c>
      <c r="B698" s="214"/>
      <c r="C698" s="215"/>
      <c r="D698" s="176" t="s">
        <v>13</v>
      </c>
      <c r="E698" s="177" t="s">
        <v>14</v>
      </c>
      <c r="F698" s="176" t="s">
        <v>13</v>
      </c>
      <c r="G698" s="177" t="s">
        <v>14</v>
      </c>
      <c r="H698" s="176" t="s">
        <v>13</v>
      </c>
      <c r="I698" s="177" t="s">
        <v>14</v>
      </c>
      <c r="J698" s="176" t="s">
        <v>13</v>
      </c>
      <c r="K698" s="177" t="s">
        <v>14</v>
      </c>
      <c r="L698" s="178" t="s">
        <v>13</v>
      </c>
      <c r="M698" s="177" t="s">
        <v>14</v>
      </c>
      <c r="N698" s="176" t="s">
        <v>13</v>
      </c>
      <c r="O698" s="177" t="s">
        <v>14</v>
      </c>
      <c r="P698" s="176" t="s">
        <v>13</v>
      </c>
      <c r="Q698" s="177" t="s">
        <v>14</v>
      </c>
      <c r="R698" s="176" t="s">
        <v>13</v>
      </c>
      <c r="S698" s="177" t="s">
        <v>14</v>
      </c>
      <c r="T698" s="176" t="s">
        <v>13</v>
      </c>
      <c r="U698" s="179" t="s">
        <v>14</v>
      </c>
      <c r="V698" s="3" t="s">
        <v>13</v>
      </c>
      <c r="W698" s="4" t="s">
        <v>14</v>
      </c>
      <c r="X698" s="210"/>
    </row>
    <row r="699" spans="1:24" ht="26.4" x14ac:dyDescent="0.25">
      <c r="A699" s="216" t="s">
        <v>97</v>
      </c>
      <c r="B699" s="195" t="s">
        <v>16</v>
      </c>
      <c r="C699" s="5" t="s">
        <v>17</v>
      </c>
      <c r="D699" s="6">
        <v>1</v>
      </c>
      <c r="E699" s="7">
        <v>0</v>
      </c>
      <c r="F699" s="6">
        <v>0</v>
      </c>
      <c r="G699" s="7">
        <v>0</v>
      </c>
      <c r="H699" s="8">
        <v>1</v>
      </c>
      <c r="I699" s="7">
        <v>0</v>
      </c>
      <c r="J699" s="6">
        <v>0</v>
      </c>
      <c r="K699" s="7">
        <v>0</v>
      </c>
      <c r="L699" s="8">
        <v>1</v>
      </c>
      <c r="M699" s="7">
        <v>0</v>
      </c>
      <c r="N699" s="6">
        <v>0</v>
      </c>
      <c r="O699" s="7">
        <v>0</v>
      </c>
      <c r="P699" s="6">
        <v>0</v>
      </c>
      <c r="Q699" s="7">
        <v>0</v>
      </c>
      <c r="R699" s="8">
        <v>1</v>
      </c>
      <c r="S699" s="7">
        <v>0</v>
      </c>
      <c r="T699" s="6">
        <v>0</v>
      </c>
      <c r="U699" s="7">
        <v>0</v>
      </c>
      <c r="V699" s="6">
        <f>SUM(R699,P699,N699,L699,J699,H699,F699,D699, T699)</f>
        <v>4</v>
      </c>
      <c r="W699" s="7">
        <f>SUM(S699,Q699,O699,M699,K699,I699,G699,E699,U699)</f>
        <v>0</v>
      </c>
      <c r="X699" s="7">
        <f>SUM(V699:W699)</f>
        <v>4</v>
      </c>
    </row>
    <row r="700" spans="1:24" ht="26.4" x14ac:dyDescent="0.25">
      <c r="A700" s="217"/>
      <c r="B700" s="196"/>
      <c r="C700" s="9" t="s">
        <v>18</v>
      </c>
      <c r="D700" s="10">
        <v>2</v>
      </c>
      <c r="E700" s="11">
        <v>4</v>
      </c>
      <c r="F700" s="10">
        <v>0</v>
      </c>
      <c r="G700" s="11">
        <v>0</v>
      </c>
      <c r="H700" s="12">
        <v>0</v>
      </c>
      <c r="I700" s="11">
        <v>0</v>
      </c>
      <c r="J700" s="10">
        <v>0</v>
      </c>
      <c r="K700" s="11">
        <v>0</v>
      </c>
      <c r="L700" s="12">
        <v>0</v>
      </c>
      <c r="M700" s="11">
        <v>0</v>
      </c>
      <c r="N700" s="10">
        <v>0</v>
      </c>
      <c r="O700" s="11">
        <v>0</v>
      </c>
      <c r="P700" s="10">
        <v>0</v>
      </c>
      <c r="Q700" s="11">
        <v>0</v>
      </c>
      <c r="R700" s="12">
        <v>6</v>
      </c>
      <c r="S700" s="11">
        <v>1</v>
      </c>
      <c r="T700" s="10">
        <v>0</v>
      </c>
      <c r="U700" s="11">
        <v>0</v>
      </c>
      <c r="V700" s="10">
        <f>SUM(R700,P700,N700,L700,J700,H700,F700,D700, T700)</f>
        <v>8</v>
      </c>
      <c r="W700" s="11">
        <f>SUM(S700,Q700,O700,M700,K700,I700,G700,E700,U700)</f>
        <v>5</v>
      </c>
      <c r="X700" s="11">
        <f>SUM(V700:W700)</f>
        <v>13</v>
      </c>
    </row>
    <row r="701" spans="1:24" ht="13.8" thickBot="1" x14ac:dyDescent="0.3">
      <c r="A701" s="217"/>
      <c r="B701" s="197"/>
      <c r="C701" s="14" t="s">
        <v>19</v>
      </c>
      <c r="D701" s="15">
        <f t="shared" ref="D701:X701" si="193">SUM(D699:D700)</f>
        <v>3</v>
      </c>
      <c r="E701" s="16">
        <f t="shared" si="193"/>
        <v>4</v>
      </c>
      <c r="F701" s="17">
        <f t="shared" si="193"/>
        <v>0</v>
      </c>
      <c r="G701" s="18">
        <f t="shared" si="193"/>
        <v>0</v>
      </c>
      <c r="H701" s="19">
        <f t="shared" si="193"/>
        <v>1</v>
      </c>
      <c r="I701" s="16">
        <f t="shared" si="193"/>
        <v>0</v>
      </c>
      <c r="J701" s="17">
        <f t="shared" si="193"/>
        <v>0</v>
      </c>
      <c r="K701" s="20">
        <f t="shared" si="193"/>
        <v>0</v>
      </c>
      <c r="L701" s="21">
        <f t="shared" si="193"/>
        <v>1</v>
      </c>
      <c r="M701" s="22">
        <f t="shared" si="193"/>
        <v>0</v>
      </c>
      <c r="N701" s="15">
        <f t="shared" si="193"/>
        <v>0</v>
      </c>
      <c r="O701" s="22">
        <f t="shared" si="193"/>
        <v>0</v>
      </c>
      <c r="P701" s="17">
        <f t="shared" si="193"/>
        <v>0</v>
      </c>
      <c r="Q701" s="20">
        <f t="shared" si="193"/>
        <v>0</v>
      </c>
      <c r="R701" s="15">
        <f t="shared" si="193"/>
        <v>7</v>
      </c>
      <c r="S701" s="16">
        <f t="shared" si="193"/>
        <v>1</v>
      </c>
      <c r="T701" s="17">
        <f t="shared" si="193"/>
        <v>0</v>
      </c>
      <c r="U701" s="20">
        <f t="shared" si="193"/>
        <v>0</v>
      </c>
      <c r="V701" s="23">
        <f t="shared" si="193"/>
        <v>12</v>
      </c>
      <c r="W701" s="24">
        <f t="shared" si="193"/>
        <v>5</v>
      </c>
      <c r="X701" s="33">
        <f t="shared" si="193"/>
        <v>17</v>
      </c>
    </row>
    <row r="702" spans="1:24" ht="26.4" x14ac:dyDescent="0.25">
      <c r="A702" s="217"/>
      <c r="B702" s="198" t="s">
        <v>20</v>
      </c>
      <c r="C702" s="5" t="s">
        <v>17</v>
      </c>
      <c r="D702" s="6">
        <v>0</v>
      </c>
      <c r="E702" s="7">
        <v>0</v>
      </c>
      <c r="F702" s="6">
        <v>0</v>
      </c>
      <c r="G702" s="7">
        <v>0</v>
      </c>
      <c r="H702" s="8">
        <v>0</v>
      </c>
      <c r="I702" s="7">
        <v>0</v>
      </c>
      <c r="J702" s="6">
        <v>0</v>
      </c>
      <c r="K702" s="7">
        <v>0</v>
      </c>
      <c r="L702" s="8">
        <v>0</v>
      </c>
      <c r="M702" s="7">
        <v>0</v>
      </c>
      <c r="N702" s="6">
        <v>0</v>
      </c>
      <c r="O702" s="7">
        <v>0</v>
      </c>
      <c r="P702" s="6">
        <v>0</v>
      </c>
      <c r="Q702" s="7">
        <v>0</v>
      </c>
      <c r="R702" s="8">
        <v>0</v>
      </c>
      <c r="S702" s="7">
        <v>0</v>
      </c>
      <c r="T702" s="6">
        <v>0</v>
      </c>
      <c r="U702" s="7">
        <v>0</v>
      </c>
      <c r="V702" s="6">
        <f>SUM(R702,P702,N702,L702,J702,H702,F702,D702, T702)</f>
        <v>0</v>
      </c>
      <c r="W702" s="7">
        <f>SUM(S702,Q702,O702,M702,K702,I702,G702,E702,U702)</f>
        <v>0</v>
      </c>
      <c r="X702" s="7">
        <f>SUM(V702:W702)</f>
        <v>0</v>
      </c>
    </row>
    <row r="703" spans="1:24" ht="26.4" x14ac:dyDescent="0.25">
      <c r="A703" s="217"/>
      <c r="B703" s="199"/>
      <c r="C703" s="26" t="s">
        <v>18</v>
      </c>
      <c r="D703" s="27">
        <v>2</v>
      </c>
      <c r="E703" s="28">
        <v>0</v>
      </c>
      <c r="F703" s="27">
        <v>0</v>
      </c>
      <c r="G703" s="28">
        <v>0</v>
      </c>
      <c r="H703" s="29">
        <v>0</v>
      </c>
      <c r="I703" s="28">
        <v>0</v>
      </c>
      <c r="J703" s="27">
        <v>0</v>
      </c>
      <c r="K703" s="28">
        <v>0</v>
      </c>
      <c r="L703" s="29">
        <v>0</v>
      </c>
      <c r="M703" s="28">
        <v>0</v>
      </c>
      <c r="N703" s="27">
        <v>0</v>
      </c>
      <c r="O703" s="28">
        <v>0</v>
      </c>
      <c r="P703" s="27">
        <v>0</v>
      </c>
      <c r="Q703" s="28">
        <v>0</v>
      </c>
      <c r="R703" s="29">
        <v>0</v>
      </c>
      <c r="S703" s="28">
        <v>0</v>
      </c>
      <c r="T703" s="27">
        <v>1</v>
      </c>
      <c r="U703" s="28">
        <v>0</v>
      </c>
      <c r="V703" s="10">
        <f>SUM(R703,P703,N703,L703,J703,H703,F703,D703, T703)</f>
        <v>3</v>
      </c>
      <c r="W703" s="11">
        <f>SUM(S703,Q703,O703,M703,K703,I703,G703,E703,U703)</f>
        <v>0</v>
      </c>
      <c r="X703" s="11">
        <f>SUM(V703:W703)</f>
        <v>3</v>
      </c>
    </row>
    <row r="704" spans="1:24" ht="13.8" thickBot="1" x14ac:dyDescent="0.3">
      <c r="A704" s="218"/>
      <c r="B704" s="200"/>
      <c r="C704" s="44" t="s">
        <v>21</v>
      </c>
      <c r="D704" s="15">
        <f t="shared" ref="D704:X704" si="194">SUM(D702:D703)</f>
        <v>2</v>
      </c>
      <c r="E704" s="16">
        <f t="shared" si="194"/>
        <v>0</v>
      </c>
      <c r="F704" s="17">
        <f t="shared" si="194"/>
        <v>0</v>
      </c>
      <c r="G704" s="18">
        <f t="shared" si="194"/>
        <v>0</v>
      </c>
      <c r="H704" s="19">
        <f t="shared" si="194"/>
        <v>0</v>
      </c>
      <c r="I704" s="16">
        <f t="shared" si="194"/>
        <v>0</v>
      </c>
      <c r="J704" s="17">
        <f t="shared" si="194"/>
        <v>0</v>
      </c>
      <c r="K704" s="20">
        <f t="shared" si="194"/>
        <v>0</v>
      </c>
      <c r="L704" s="21">
        <f t="shared" si="194"/>
        <v>0</v>
      </c>
      <c r="M704" s="22">
        <f t="shared" si="194"/>
        <v>0</v>
      </c>
      <c r="N704" s="15">
        <f t="shared" si="194"/>
        <v>0</v>
      </c>
      <c r="O704" s="22">
        <f t="shared" si="194"/>
        <v>0</v>
      </c>
      <c r="P704" s="17">
        <f t="shared" si="194"/>
        <v>0</v>
      </c>
      <c r="Q704" s="20">
        <f t="shared" si="194"/>
        <v>0</v>
      </c>
      <c r="R704" s="15">
        <f t="shared" si="194"/>
        <v>0</v>
      </c>
      <c r="S704" s="16">
        <f t="shared" si="194"/>
        <v>0</v>
      </c>
      <c r="T704" s="17">
        <f t="shared" si="194"/>
        <v>1</v>
      </c>
      <c r="U704" s="20">
        <f t="shared" si="194"/>
        <v>0</v>
      </c>
      <c r="V704" s="31">
        <f t="shared" si="194"/>
        <v>3</v>
      </c>
      <c r="W704" s="32">
        <f t="shared" si="194"/>
        <v>0</v>
      </c>
      <c r="X704" s="33">
        <f t="shared" si="194"/>
        <v>3</v>
      </c>
    </row>
    <row r="705" spans="1:24" ht="13.8" thickBot="1" x14ac:dyDescent="0.3">
      <c r="A705" s="201" t="s">
        <v>11</v>
      </c>
      <c r="B705" s="202"/>
      <c r="C705" s="203"/>
      <c r="D705" s="34">
        <f t="shared" ref="D705:W705" si="195">SUM(D704,D701)</f>
        <v>5</v>
      </c>
      <c r="E705" s="35">
        <f t="shared" si="195"/>
        <v>4</v>
      </c>
      <c r="F705" s="34">
        <f t="shared" si="195"/>
        <v>0</v>
      </c>
      <c r="G705" s="35">
        <f t="shared" si="195"/>
        <v>0</v>
      </c>
      <c r="H705" s="36">
        <f t="shared" si="195"/>
        <v>1</v>
      </c>
      <c r="I705" s="35">
        <f t="shared" si="195"/>
        <v>0</v>
      </c>
      <c r="J705" s="34">
        <f t="shared" si="195"/>
        <v>0</v>
      </c>
      <c r="K705" s="35">
        <f t="shared" si="195"/>
        <v>0</v>
      </c>
      <c r="L705" s="36">
        <f t="shared" si="195"/>
        <v>1</v>
      </c>
      <c r="M705" s="35">
        <f t="shared" si="195"/>
        <v>0</v>
      </c>
      <c r="N705" s="34">
        <f t="shared" si="195"/>
        <v>0</v>
      </c>
      <c r="O705" s="35">
        <f t="shared" si="195"/>
        <v>0</v>
      </c>
      <c r="P705" s="34">
        <f t="shared" si="195"/>
        <v>0</v>
      </c>
      <c r="Q705" s="35">
        <f t="shared" si="195"/>
        <v>0</v>
      </c>
      <c r="R705" s="36">
        <f t="shared" si="195"/>
        <v>7</v>
      </c>
      <c r="S705" s="35">
        <f t="shared" si="195"/>
        <v>1</v>
      </c>
      <c r="T705" s="34">
        <f t="shared" si="195"/>
        <v>1</v>
      </c>
      <c r="U705" s="35">
        <f t="shared" si="195"/>
        <v>0</v>
      </c>
      <c r="V705" s="34">
        <f t="shared" si="195"/>
        <v>15</v>
      </c>
      <c r="W705" s="35">
        <f t="shared" si="195"/>
        <v>5</v>
      </c>
      <c r="X705" s="35">
        <f>SUM(X704,X701)</f>
        <v>20</v>
      </c>
    </row>
    <row r="706" spans="1:24" ht="13.8" thickBot="1" x14ac:dyDescent="0.3">
      <c r="C706" s="1"/>
    </row>
    <row r="707" spans="1:24" ht="12.75" customHeight="1" x14ac:dyDescent="0.25">
      <c r="A707" s="204" t="s">
        <v>164</v>
      </c>
      <c r="B707" s="205"/>
      <c r="C707" s="205"/>
      <c r="D707" s="206" t="s">
        <v>0</v>
      </c>
      <c r="E707" s="206"/>
      <c r="F707" s="206" t="s">
        <v>1</v>
      </c>
      <c r="G707" s="206"/>
      <c r="H707" s="206" t="s">
        <v>2</v>
      </c>
      <c r="I707" s="206"/>
      <c r="J707" s="206" t="s">
        <v>9</v>
      </c>
      <c r="K707" s="206"/>
      <c r="L707" s="206" t="s">
        <v>3</v>
      </c>
      <c r="M707" s="206"/>
      <c r="N707" s="206" t="s">
        <v>10</v>
      </c>
      <c r="O707" s="206"/>
      <c r="P707" s="206" t="s">
        <v>4</v>
      </c>
      <c r="Q707" s="206"/>
      <c r="R707" s="206" t="s">
        <v>5</v>
      </c>
      <c r="S707" s="206"/>
      <c r="T707" s="206" t="s">
        <v>6</v>
      </c>
      <c r="U707" s="206"/>
      <c r="V707" s="206" t="s">
        <v>12</v>
      </c>
      <c r="W707" s="206"/>
      <c r="X707" s="208" t="s">
        <v>12</v>
      </c>
    </row>
    <row r="708" spans="1:24" ht="13.8" thickBot="1" x14ac:dyDescent="0.3">
      <c r="A708" s="211" t="s">
        <v>137</v>
      </c>
      <c r="B708" s="212"/>
      <c r="C708" s="212"/>
      <c r="D708" s="207"/>
      <c r="E708" s="207"/>
      <c r="F708" s="207"/>
      <c r="G708" s="207"/>
      <c r="H708" s="207"/>
      <c r="I708" s="207"/>
      <c r="J708" s="207"/>
      <c r="K708" s="207"/>
      <c r="L708" s="207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9"/>
    </row>
    <row r="709" spans="1:24" ht="13.8" thickBot="1" x14ac:dyDescent="0.3">
      <c r="A709" s="213" t="s">
        <v>166</v>
      </c>
      <c r="B709" s="214"/>
      <c r="C709" s="215"/>
      <c r="D709" s="176" t="s">
        <v>13</v>
      </c>
      <c r="E709" s="177" t="s">
        <v>14</v>
      </c>
      <c r="F709" s="176" t="s">
        <v>13</v>
      </c>
      <c r="G709" s="177" t="s">
        <v>14</v>
      </c>
      <c r="H709" s="176" t="s">
        <v>13</v>
      </c>
      <c r="I709" s="177" t="s">
        <v>14</v>
      </c>
      <c r="J709" s="176" t="s">
        <v>13</v>
      </c>
      <c r="K709" s="177" t="s">
        <v>14</v>
      </c>
      <c r="L709" s="178" t="s">
        <v>13</v>
      </c>
      <c r="M709" s="177" t="s">
        <v>14</v>
      </c>
      <c r="N709" s="176" t="s">
        <v>13</v>
      </c>
      <c r="O709" s="177" t="s">
        <v>14</v>
      </c>
      <c r="P709" s="176" t="s">
        <v>13</v>
      </c>
      <c r="Q709" s="177" t="s">
        <v>14</v>
      </c>
      <c r="R709" s="176" t="s">
        <v>13</v>
      </c>
      <c r="S709" s="177" t="s">
        <v>14</v>
      </c>
      <c r="T709" s="176" t="s">
        <v>13</v>
      </c>
      <c r="U709" s="179" t="s">
        <v>14</v>
      </c>
      <c r="V709" s="3" t="s">
        <v>13</v>
      </c>
      <c r="W709" s="4" t="s">
        <v>14</v>
      </c>
      <c r="X709" s="210"/>
    </row>
    <row r="710" spans="1:24" ht="26.4" x14ac:dyDescent="0.25">
      <c r="A710" s="216" t="s">
        <v>97</v>
      </c>
      <c r="B710" s="195" t="s">
        <v>16</v>
      </c>
      <c r="C710" s="5" t="s">
        <v>17</v>
      </c>
      <c r="D710" s="6">
        <v>0</v>
      </c>
      <c r="E710" s="7">
        <v>0</v>
      </c>
      <c r="F710" s="6">
        <v>0</v>
      </c>
      <c r="G710" s="7">
        <v>0</v>
      </c>
      <c r="H710" s="8">
        <v>0</v>
      </c>
      <c r="I710" s="7">
        <v>0</v>
      </c>
      <c r="J710" s="6">
        <v>0</v>
      </c>
      <c r="K710" s="7">
        <v>0</v>
      </c>
      <c r="L710" s="8">
        <v>0</v>
      </c>
      <c r="M710" s="7">
        <v>0</v>
      </c>
      <c r="N710" s="6">
        <v>0</v>
      </c>
      <c r="O710" s="7">
        <v>0</v>
      </c>
      <c r="P710" s="6">
        <v>0</v>
      </c>
      <c r="Q710" s="7">
        <v>0</v>
      </c>
      <c r="R710" s="8">
        <v>0</v>
      </c>
      <c r="S710" s="7">
        <v>0</v>
      </c>
      <c r="T710" s="6">
        <v>0</v>
      </c>
      <c r="U710" s="7">
        <v>0</v>
      </c>
      <c r="V710" s="6">
        <f>SUM(R710,P710,N710,L710,J710,H710,F710,D710, T710)</f>
        <v>0</v>
      </c>
      <c r="W710" s="7">
        <f>SUM(S710,Q710,O710,M710,K710,I710,G710,E710,U710)</f>
        <v>0</v>
      </c>
      <c r="X710" s="7">
        <f>SUM(V710:W710)</f>
        <v>0</v>
      </c>
    </row>
    <row r="711" spans="1:24" ht="26.4" x14ac:dyDescent="0.25">
      <c r="A711" s="217"/>
      <c r="B711" s="196"/>
      <c r="C711" s="9" t="s">
        <v>18</v>
      </c>
      <c r="D711" s="10">
        <v>1</v>
      </c>
      <c r="E711" s="11">
        <v>0</v>
      </c>
      <c r="F711" s="10">
        <v>0</v>
      </c>
      <c r="G711" s="11">
        <v>0</v>
      </c>
      <c r="H711" s="12">
        <v>0</v>
      </c>
      <c r="I711" s="11">
        <v>0</v>
      </c>
      <c r="J711" s="10">
        <v>0</v>
      </c>
      <c r="K711" s="11">
        <v>0</v>
      </c>
      <c r="L711" s="12">
        <v>0</v>
      </c>
      <c r="M711" s="11">
        <v>0</v>
      </c>
      <c r="N711" s="10">
        <v>0</v>
      </c>
      <c r="O711" s="11">
        <v>0</v>
      </c>
      <c r="P711" s="10">
        <v>1</v>
      </c>
      <c r="Q711" s="11">
        <v>0</v>
      </c>
      <c r="R711" s="12">
        <v>10</v>
      </c>
      <c r="S711" s="11">
        <v>4</v>
      </c>
      <c r="T711" s="10">
        <v>0</v>
      </c>
      <c r="U711" s="11">
        <v>0</v>
      </c>
      <c r="V711" s="13">
        <f>SUM(R711,P711,N711,L711,J711,H711,F711,D711, T711)</f>
        <v>12</v>
      </c>
      <c r="W711" s="11">
        <f>SUM(S711,Q711,O711,M711,K711,I711,G711,E711,U711)</f>
        <v>4</v>
      </c>
      <c r="X711" s="11">
        <f>SUM(V711:W711)</f>
        <v>16</v>
      </c>
    </row>
    <row r="712" spans="1:24" ht="13.8" thickBot="1" x14ac:dyDescent="0.3">
      <c r="A712" s="217"/>
      <c r="B712" s="197"/>
      <c r="C712" s="14" t="s">
        <v>19</v>
      </c>
      <c r="D712" s="15">
        <f t="shared" ref="D712:X712" si="196">SUM(D710:D711)</f>
        <v>1</v>
      </c>
      <c r="E712" s="16">
        <f t="shared" si="196"/>
        <v>0</v>
      </c>
      <c r="F712" s="17">
        <f t="shared" si="196"/>
        <v>0</v>
      </c>
      <c r="G712" s="18">
        <f t="shared" si="196"/>
        <v>0</v>
      </c>
      <c r="H712" s="19">
        <f t="shared" si="196"/>
        <v>0</v>
      </c>
      <c r="I712" s="16">
        <f t="shared" si="196"/>
        <v>0</v>
      </c>
      <c r="J712" s="17">
        <f t="shared" si="196"/>
        <v>0</v>
      </c>
      <c r="K712" s="20">
        <f t="shared" si="196"/>
        <v>0</v>
      </c>
      <c r="L712" s="21">
        <f t="shared" si="196"/>
        <v>0</v>
      </c>
      <c r="M712" s="22">
        <f t="shared" si="196"/>
        <v>0</v>
      </c>
      <c r="N712" s="15">
        <f t="shared" si="196"/>
        <v>0</v>
      </c>
      <c r="O712" s="22">
        <f t="shared" si="196"/>
        <v>0</v>
      </c>
      <c r="P712" s="17">
        <f t="shared" si="196"/>
        <v>1</v>
      </c>
      <c r="Q712" s="20">
        <f t="shared" si="196"/>
        <v>0</v>
      </c>
      <c r="R712" s="15">
        <f t="shared" si="196"/>
        <v>10</v>
      </c>
      <c r="S712" s="16">
        <f t="shared" si="196"/>
        <v>4</v>
      </c>
      <c r="T712" s="17">
        <f t="shared" si="196"/>
        <v>0</v>
      </c>
      <c r="U712" s="20">
        <f t="shared" si="196"/>
        <v>0</v>
      </c>
      <c r="V712" s="23">
        <f t="shared" si="196"/>
        <v>12</v>
      </c>
      <c r="W712" s="24">
        <f t="shared" si="196"/>
        <v>4</v>
      </c>
      <c r="X712" s="25">
        <f t="shared" si="196"/>
        <v>16</v>
      </c>
    </row>
    <row r="713" spans="1:24" ht="26.4" x14ac:dyDescent="0.25">
      <c r="A713" s="217"/>
      <c r="B713" s="198" t="s">
        <v>20</v>
      </c>
      <c r="C713" s="5" t="s">
        <v>17</v>
      </c>
      <c r="D713" s="6">
        <v>1</v>
      </c>
      <c r="E713" s="7">
        <v>0</v>
      </c>
      <c r="F713" s="6">
        <v>0</v>
      </c>
      <c r="G713" s="7">
        <v>0</v>
      </c>
      <c r="H713" s="8">
        <v>0</v>
      </c>
      <c r="I713" s="7">
        <v>0</v>
      </c>
      <c r="J713" s="6">
        <v>0</v>
      </c>
      <c r="K713" s="7">
        <v>0</v>
      </c>
      <c r="L713" s="8">
        <v>0</v>
      </c>
      <c r="M713" s="7">
        <v>0</v>
      </c>
      <c r="N713" s="6">
        <v>0</v>
      </c>
      <c r="O713" s="7">
        <v>0</v>
      </c>
      <c r="P713" s="6">
        <v>0</v>
      </c>
      <c r="Q713" s="7">
        <v>0</v>
      </c>
      <c r="R713" s="8">
        <v>0</v>
      </c>
      <c r="S713" s="7">
        <v>0</v>
      </c>
      <c r="T713" s="6">
        <v>0</v>
      </c>
      <c r="U713" s="7">
        <v>0</v>
      </c>
      <c r="V713" s="6">
        <f>SUM(R713,P713,N713,L713,J713,H713,F713,D713, T713)</f>
        <v>1</v>
      </c>
      <c r="W713" s="7">
        <f>SUM(S713,Q713,O713,M713,K713,I713,G713,E713,U713)</f>
        <v>0</v>
      </c>
      <c r="X713" s="7">
        <f>SUM(V713:W713)</f>
        <v>1</v>
      </c>
    </row>
    <row r="714" spans="1:24" ht="26.4" x14ac:dyDescent="0.25">
      <c r="A714" s="217"/>
      <c r="B714" s="199"/>
      <c r="C714" s="26" t="s">
        <v>18</v>
      </c>
      <c r="D714" s="27">
        <v>0</v>
      </c>
      <c r="E714" s="28">
        <v>0</v>
      </c>
      <c r="F714" s="27">
        <v>0</v>
      </c>
      <c r="G714" s="28">
        <v>0</v>
      </c>
      <c r="H714" s="29">
        <v>0</v>
      </c>
      <c r="I714" s="28">
        <v>0</v>
      </c>
      <c r="J714" s="27">
        <v>0</v>
      </c>
      <c r="K714" s="28">
        <v>0</v>
      </c>
      <c r="L714" s="29">
        <v>0</v>
      </c>
      <c r="M714" s="28">
        <v>0</v>
      </c>
      <c r="N714" s="27">
        <v>0</v>
      </c>
      <c r="O714" s="28">
        <v>0</v>
      </c>
      <c r="P714" s="27">
        <v>0</v>
      </c>
      <c r="Q714" s="28">
        <v>0</v>
      </c>
      <c r="R714" s="29">
        <v>0</v>
      </c>
      <c r="S714" s="28">
        <v>0</v>
      </c>
      <c r="T714" s="27">
        <v>0</v>
      </c>
      <c r="U714" s="28">
        <v>0</v>
      </c>
      <c r="V714" s="10">
        <f>SUM(R714,P714,N714,L714,J714,H714,F714,D714, T714)</f>
        <v>0</v>
      </c>
      <c r="W714" s="11">
        <f>SUM(S714,Q714,O714,M714,K714,I714,G714,E714,U714)</f>
        <v>0</v>
      </c>
      <c r="X714" s="11">
        <f>SUM(V714:W714)</f>
        <v>0</v>
      </c>
    </row>
    <row r="715" spans="1:24" ht="13.8" thickBot="1" x14ac:dyDescent="0.3">
      <c r="A715" s="218"/>
      <c r="B715" s="200"/>
      <c r="C715" s="44" t="s">
        <v>21</v>
      </c>
      <c r="D715" s="15">
        <f t="shared" ref="D715:X715" si="197">SUM(D713:D714)</f>
        <v>1</v>
      </c>
      <c r="E715" s="16">
        <f t="shared" si="197"/>
        <v>0</v>
      </c>
      <c r="F715" s="17">
        <f t="shared" si="197"/>
        <v>0</v>
      </c>
      <c r="G715" s="18">
        <f t="shared" si="197"/>
        <v>0</v>
      </c>
      <c r="H715" s="19">
        <f t="shared" si="197"/>
        <v>0</v>
      </c>
      <c r="I715" s="16">
        <f t="shared" si="197"/>
        <v>0</v>
      </c>
      <c r="J715" s="17">
        <f t="shared" si="197"/>
        <v>0</v>
      </c>
      <c r="K715" s="20">
        <f t="shared" si="197"/>
        <v>0</v>
      </c>
      <c r="L715" s="21">
        <f t="shared" si="197"/>
        <v>0</v>
      </c>
      <c r="M715" s="22">
        <f t="shared" si="197"/>
        <v>0</v>
      </c>
      <c r="N715" s="15">
        <f t="shared" si="197"/>
        <v>0</v>
      </c>
      <c r="O715" s="22">
        <f t="shared" si="197"/>
        <v>0</v>
      </c>
      <c r="P715" s="17">
        <f t="shared" si="197"/>
        <v>0</v>
      </c>
      <c r="Q715" s="20">
        <f t="shared" si="197"/>
        <v>0</v>
      </c>
      <c r="R715" s="15">
        <f t="shared" si="197"/>
        <v>0</v>
      </c>
      <c r="S715" s="16">
        <f t="shared" si="197"/>
        <v>0</v>
      </c>
      <c r="T715" s="17">
        <f t="shared" si="197"/>
        <v>0</v>
      </c>
      <c r="U715" s="20">
        <f t="shared" si="197"/>
        <v>0</v>
      </c>
      <c r="V715" s="31">
        <f t="shared" si="197"/>
        <v>1</v>
      </c>
      <c r="W715" s="32">
        <f t="shared" si="197"/>
        <v>0</v>
      </c>
      <c r="X715" s="33">
        <f t="shared" si="197"/>
        <v>1</v>
      </c>
    </row>
    <row r="716" spans="1:24" ht="13.8" thickBot="1" x14ac:dyDescent="0.3">
      <c r="A716" s="201" t="s">
        <v>11</v>
      </c>
      <c r="B716" s="202"/>
      <c r="C716" s="203"/>
      <c r="D716" s="34">
        <f t="shared" ref="D716:W716" si="198">SUM(D715,D712)</f>
        <v>2</v>
      </c>
      <c r="E716" s="35">
        <f t="shared" si="198"/>
        <v>0</v>
      </c>
      <c r="F716" s="34">
        <f t="shared" si="198"/>
        <v>0</v>
      </c>
      <c r="G716" s="35">
        <f t="shared" si="198"/>
        <v>0</v>
      </c>
      <c r="H716" s="36">
        <f t="shared" si="198"/>
        <v>0</v>
      </c>
      <c r="I716" s="35">
        <f t="shared" si="198"/>
        <v>0</v>
      </c>
      <c r="J716" s="34">
        <f t="shared" si="198"/>
        <v>0</v>
      </c>
      <c r="K716" s="35">
        <f t="shared" si="198"/>
        <v>0</v>
      </c>
      <c r="L716" s="36">
        <f t="shared" si="198"/>
        <v>0</v>
      </c>
      <c r="M716" s="35">
        <f t="shared" si="198"/>
        <v>0</v>
      </c>
      <c r="N716" s="34">
        <f t="shared" si="198"/>
        <v>0</v>
      </c>
      <c r="O716" s="35">
        <f t="shared" si="198"/>
        <v>0</v>
      </c>
      <c r="P716" s="34">
        <f t="shared" si="198"/>
        <v>1</v>
      </c>
      <c r="Q716" s="35">
        <f t="shared" si="198"/>
        <v>0</v>
      </c>
      <c r="R716" s="36">
        <f t="shared" si="198"/>
        <v>10</v>
      </c>
      <c r="S716" s="35">
        <f t="shared" si="198"/>
        <v>4</v>
      </c>
      <c r="T716" s="34">
        <f t="shared" si="198"/>
        <v>0</v>
      </c>
      <c r="U716" s="35">
        <f t="shared" si="198"/>
        <v>0</v>
      </c>
      <c r="V716" s="34">
        <f t="shared" si="198"/>
        <v>13</v>
      </c>
      <c r="W716" s="35">
        <f t="shared" si="198"/>
        <v>4</v>
      </c>
      <c r="X716" s="35">
        <f>SUM(X715,X712)</f>
        <v>17</v>
      </c>
    </row>
    <row r="717" spans="1:24" ht="13.8" thickBot="1" x14ac:dyDescent="0.3">
      <c r="C717" s="1"/>
    </row>
    <row r="718" spans="1:24" ht="12.75" customHeight="1" x14ac:dyDescent="0.25">
      <c r="A718" s="204" t="s">
        <v>177</v>
      </c>
      <c r="B718" s="205"/>
      <c r="C718" s="205"/>
      <c r="D718" s="206" t="s">
        <v>0</v>
      </c>
      <c r="E718" s="206"/>
      <c r="F718" s="206" t="s">
        <v>1</v>
      </c>
      <c r="G718" s="206"/>
      <c r="H718" s="206" t="s">
        <v>2</v>
      </c>
      <c r="I718" s="206"/>
      <c r="J718" s="206" t="s">
        <v>9</v>
      </c>
      <c r="K718" s="206"/>
      <c r="L718" s="206" t="s">
        <v>3</v>
      </c>
      <c r="M718" s="206"/>
      <c r="N718" s="206" t="s">
        <v>10</v>
      </c>
      <c r="O718" s="206"/>
      <c r="P718" s="206" t="s">
        <v>4</v>
      </c>
      <c r="Q718" s="206"/>
      <c r="R718" s="206" t="s">
        <v>5</v>
      </c>
      <c r="S718" s="206"/>
      <c r="T718" s="206" t="s">
        <v>6</v>
      </c>
      <c r="U718" s="206"/>
      <c r="V718" s="206" t="s">
        <v>12</v>
      </c>
      <c r="W718" s="206"/>
      <c r="X718" s="208" t="s">
        <v>12</v>
      </c>
    </row>
    <row r="719" spans="1:24" ht="13.8" thickBot="1" x14ac:dyDescent="0.3">
      <c r="A719" s="211" t="s">
        <v>137</v>
      </c>
      <c r="B719" s="212"/>
      <c r="C719" s="212"/>
      <c r="D719" s="207"/>
      <c r="E719" s="207"/>
      <c r="F719" s="207"/>
      <c r="G719" s="207"/>
      <c r="H719" s="207"/>
      <c r="I719" s="207"/>
      <c r="J719" s="207"/>
      <c r="K719" s="207"/>
      <c r="L719" s="207"/>
      <c r="M719" s="207"/>
      <c r="N719" s="207"/>
      <c r="O719" s="207"/>
      <c r="P719" s="207"/>
      <c r="Q719" s="207"/>
      <c r="R719" s="207"/>
      <c r="S719" s="207"/>
      <c r="T719" s="207"/>
      <c r="U719" s="207"/>
      <c r="V719" s="207"/>
      <c r="W719" s="207"/>
      <c r="X719" s="209"/>
    </row>
    <row r="720" spans="1:24" ht="13.8" thickBot="1" x14ac:dyDescent="0.3">
      <c r="A720" s="213" t="s">
        <v>176</v>
      </c>
      <c r="B720" s="214"/>
      <c r="C720" s="215"/>
      <c r="D720" s="176" t="s">
        <v>13</v>
      </c>
      <c r="E720" s="177" t="s">
        <v>14</v>
      </c>
      <c r="F720" s="176" t="s">
        <v>13</v>
      </c>
      <c r="G720" s="177" t="s">
        <v>14</v>
      </c>
      <c r="H720" s="176" t="s">
        <v>13</v>
      </c>
      <c r="I720" s="177" t="s">
        <v>14</v>
      </c>
      <c r="J720" s="176" t="s">
        <v>13</v>
      </c>
      <c r="K720" s="177" t="s">
        <v>14</v>
      </c>
      <c r="L720" s="178" t="s">
        <v>13</v>
      </c>
      <c r="M720" s="177" t="s">
        <v>14</v>
      </c>
      <c r="N720" s="176" t="s">
        <v>13</v>
      </c>
      <c r="O720" s="177" t="s">
        <v>14</v>
      </c>
      <c r="P720" s="176" t="s">
        <v>13</v>
      </c>
      <c r="Q720" s="177" t="s">
        <v>14</v>
      </c>
      <c r="R720" s="176" t="s">
        <v>13</v>
      </c>
      <c r="S720" s="177" t="s">
        <v>14</v>
      </c>
      <c r="T720" s="176" t="s">
        <v>13</v>
      </c>
      <c r="U720" s="179" t="s">
        <v>14</v>
      </c>
      <c r="V720" s="3" t="s">
        <v>13</v>
      </c>
      <c r="W720" s="4" t="s">
        <v>14</v>
      </c>
      <c r="X720" s="210"/>
    </row>
    <row r="721" spans="1:24" ht="26.4" x14ac:dyDescent="0.25">
      <c r="A721" s="216" t="s">
        <v>97</v>
      </c>
      <c r="B721" s="195" t="s">
        <v>16</v>
      </c>
      <c r="C721" s="5" t="s">
        <v>17</v>
      </c>
      <c r="D721" s="6">
        <v>0</v>
      </c>
      <c r="E721" s="7">
        <v>0</v>
      </c>
      <c r="F721" s="6">
        <v>0</v>
      </c>
      <c r="G721" s="7">
        <v>0</v>
      </c>
      <c r="H721" s="8">
        <v>0</v>
      </c>
      <c r="I721" s="7">
        <v>0</v>
      </c>
      <c r="J721" s="6">
        <v>0</v>
      </c>
      <c r="K721" s="7">
        <v>0</v>
      </c>
      <c r="L721" s="8">
        <v>0</v>
      </c>
      <c r="M721" s="7">
        <v>0</v>
      </c>
      <c r="N721" s="6">
        <v>0</v>
      </c>
      <c r="O721" s="7">
        <v>0</v>
      </c>
      <c r="P721" s="6">
        <v>0</v>
      </c>
      <c r="Q721" s="7">
        <v>0</v>
      </c>
      <c r="R721" s="8">
        <v>0</v>
      </c>
      <c r="S721" s="7">
        <v>1</v>
      </c>
      <c r="T721" s="6">
        <v>0</v>
      </c>
      <c r="U721" s="7">
        <v>0</v>
      </c>
      <c r="V721" s="6">
        <f>SUM(R721,P721,N721,L721,J721,H721,F721,D721, T721)</f>
        <v>0</v>
      </c>
      <c r="W721" s="7">
        <f>SUM(S721,Q721,O721,M721,K721,I721,G721,E721,U721)</f>
        <v>1</v>
      </c>
      <c r="X721" s="7">
        <f>SUM(V721:W721)</f>
        <v>1</v>
      </c>
    </row>
    <row r="722" spans="1:24" ht="26.4" x14ac:dyDescent="0.25">
      <c r="A722" s="217"/>
      <c r="B722" s="196"/>
      <c r="C722" s="9" t="s">
        <v>18</v>
      </c>
      <c r="D722" s="10">
        <v>2</v>
      </c>
      <c r="E722" s="11">
        <v>1</v>
      </c>
      <c r="F722" s="10">
        <v>0</v>
      </c>
      <c r="G722" s="11">
        <v>0</v>
      </c>
      <c r="H722" s="12">
        <v>1</v>
      </c>
      <c r="I722" s="11">
        <v>0</v>
      </c>
      <c r="J722" s="10">
        <v>0</v>
      </c>
      <c r="K722" s="11">
        <v>0</v>
      </c>
      <c r="L722" s="12">
        <v>0</v>
      </c>
      <c r="M722" s="11">
        <v>0</v>
      </c>
      <c r="N722" s="10">
        <v>0</v>
      </c>
      <c r="O722" s="11">
        <v>0</v>
      </c>
      <c r="P722" s="10">
        <v>0</v>
      </c>
      <c r="Q722" s="11">
        <v>0</v>
      </c>
      <c r="R722" s="12">
        <v>5</v>
      </c>
      <c r="S722" s="11">
        <v>1</v>
      </c>
      <c r="T722" s="10">
        <v>0</v>
      </c>
      <c r="U722" s="11">
        <v>0</v>
      </c>
      <c r="V722" s="13">
        <f>SUM(R722,P722,N722,L722,J722,H722,F722,D722, T722)</f>
        <v>8</v>
      </c>
      <c r="W722" s="11">
        <f>SUM(S722,Q722,O722,M722,K722,I722,G722,E722,U722)</f>
        <v>2</v>
      </c>
      <c r="X722" s="11">
        <f>SUM(V722:W722)</f>
        <v>10</v>
      </c>
    </row>
    <row r="723" spans="1:24" ht="13.8" thickBot="1" x14ac:dyDescent="0.3">
      <c r="A723" s="217"/>
      <c r="B723" s="197"/>
      <c r="C723" s="14" t="s">
        <v>19</v>
      </c>
      <c r="D723" s="15">
        <f t="shared" ref="D723:X723" si="199">SUM(D721:D722)</f>
        <v>2</v>
      </c>
      <c r="E723" s="16">
        <f t="shared" si="199"/>
        <v>1</v>
      </c>
      <c r="F723" s="17">
        <f t="shared" si="199"/>
        <v>0</v>
      </c>
      <c r="G723" s="18">
        <f t="shared" si="199"/>
        <v>0</v>
      </c>
      <c r="H723" s="19">
        <f t="shared" si="199"/>
        <v>1</v>
      </c>
      <c r="I723" s="16">
        <f t="shared" si="199"/>
        <v>0</v>
      </c>
      <c r="J723" s="17">
        <f t="shared" si="199"/>
        <v>0</v>
      </c>
      <c r="K723" s="20">
        <f t="shared" si="199"/>
        <v>0</v>
      </c>
      <c r="L723" s="21">
        <f t="shared" si="199"/>
        <v>0</v>
      </c>
      <c r="M723" s="22">
        <f t="shared" si="199"/>
        <v>0</v>
      </c>
      <c r="N723" s="15">
        <f t="shared" si="199"/>
        <v>0</v>
      </c>
      <c r="O723" s="22">
        <f t="shared" si="199"/>
        <v>0</v>
      </c>
      <c r="P723" s="17">
        <f t="shared" si="199"/>
        <v>0</v>
      </c>
      <c r="Q723" s="20">
        <f t="shared" si="199"/>
        <v>0</v>
      </c>
      <c r="R723" s="15">
        <f t="shared" si="199"/>
        <v>5</v>
      </c>
      <c r="S723" s="16">
        <f t="shared" si="199"/>
        <v>2</v>
      </c>
      <c r="T723" s="17">
        <f t="shared" si="199"/>
        <v>0</v>
      </c>
      <c r="U723" s="20">
        <f t="shared" si="199"/>
        <v>0</v>
      </c>
      <c r="V723" s="23">
        <f t="shared" si="199"/>
        <v>8</v>
      </c>
      <c r="W723" s="24">
        <f t="shared" si="199"/>
        <v>3</v>
      </c>
      <c r="X723" s="25">
        <f t="shared" si="199"/>
        <v>11</v>
      </c>
    </row>
    <row r="724" spans="1:24" ht="26.4" x14ac:dyDescent="0.25">
      <c r="A724" s="217"/>
      <c r="B724" s="198" t="s">
        <v>20</v>
      </c>
      <c r="C724" s="5" t="s">
        <v>17</v>
      </c>
      <c r="D724" s="6">
        <v>0</v>
      </c>
      <c r="E724" s="7">
        <v>0</v>
      </c>
      <c r="F724" s="6">
        <v>0</v>
      </c>
      <c r="G724" s="7">
        <v>0</v>
      </c>
      <c r="H724" s="8">
        <v>0</v>
      </c>
      <c r="I724" s="7">
        <v>0</v>
      </c>
      <c r="J724" s="6">
        <v>0</v>
      </c>
      <c r="K724" s="7">
        <v>0</v>
      </c>
      <c r="L724" s="8">
        <v>0</v>
      </c>
      <c r="M724" s="7">
        <v>0</v>
      </c>
      <c r="N724" s="6">
        <v>0</v>
      </c>
      <c r="O724" s="7">
        <v>0</v>
      </c>
      <c r="P724" s="6">
        <v>0</v>
      </c>
      <c r="Q724" s="7">
        <v>0</v>
      </c>
      <c r="R724" s="8">
        <v>0</v>
      </c>
      <c r="S724" s="7">
        <v>0</v>
      </c>
      <c r="T724" s="6">
        <v>0</v>
      </c>
      <c r="U724" s="7">
        <v>0</v>
      </c>
      <c r="V724" s="6">
        <f>SUM(R724,P724,N724,L724,J724,H724,F724,D724, T724)</f>
        <v>0</v>
      </c>
      <c r="W724" s="7">
        <f>SUM(S724,Q724,O724,M724,K724,I724,G724,E724,U724)</f>
        <v>0</v>
      </c>
      <c r="X724" s="7">
        <f>SUM(V724:W724)</f>
        <v>0</v>
      </c>
    </row>
    <row r="725" spans="1:24" ht="26.4" x14ac:dyDescent="0.25">
      <c r="A725" s="217"/>
      <c r="B725" s="199"/>
      <c r="C725" s="26" t="s">
        <v>18</v>
      </c>
      <c r="D725" s="27">
        <v>1</v>
      </c>
      <c r="E725" s="28">
        <v>0</v>
      </c>
      <c r="F725" s="27">
        <v>0</v>
      </c>
      <c r="G725" s="28">
        <v>0</v>
      </c>
      <c r="H725" s="29">
        <v>0</v>
      </c>
      <c r="I725" s="28">
        <v>0</v>
      </c>
      <c r="J725" s="27">
        <v>0</v>
      </c>
      <c r="K725" s="28">
        <v>0</v>
      </c>
      <c r="L725" s="29">
        <v>0</v>
      </c>
      <c r="M725" s="28">
        <v>0</v>
      </c>
      <c r="N725" s="27">
        <v>0</v>
      </c>
      <c r="O725" s="28">
        <v>0</v>
      </c>
      <c r="P725" s="27">
        <v>0</v>
      </c>
      <c r="Q725" s="28">
        <v>0</v>
      </c>
      <c r="R725" s="29">
        <v>0</v>
      </c>
      <c r="S725" s="28">
        <v>0</v>
      </c>
      <c r="T725" s="27">
        <v>0</v>
      </c>
      <c r="U725" s="28">
        <v>0</v>
      </c>
      <c r="V725" s="10">
        <f>SUM(R725,P725,N725,L725,J725,H725,F725,D725, T725)</f>
        <v>1</v>
      </c>
      <c r="W725" s="11">
        <f>SUM(S725,Q725,O725,M725,K725,I725,G725,E725,U725)</f>
        <v>0</v>
      </c>
      <c r="X725" s="11">
        <f>SUM(V725:W725)</f>
        <v>1</v>
      </c>
    </row>
    <row r="726" spans="1:24" ht="13.8" thickBot="1" x14ac:dyDescent="0.3">
      <c r="A726" s="218"/>
      <c r="B726" s="200"/>
      <c r="C726" s="44" t="s">
        <v>21</v>
      </c>
      <c r="D726" s="15">
        <f t="shared" ref="D726:X726" si="200">SUM(D724:D725)</f>
        <v>1</v>
      </c>
      <c r="E726" s="16">
        <f t="shared" si="200"/>
        <v>0</v>
      </c>
      <c r="F726" s="17">
        <f t="shared" si="200"/>
        <v>0</v>
      </c>
      <c r="G726" s="18">
        <f t="shared" si="200"/>
        <v>0</v>
      </c>
      <c r="H726" s="19">
        <f t="shared" si="200"/>
        <v>0</v>
      </c>
      <c r="I726" s="16">
        <f t="shared" si="200"/>
        <v>0</v>
      </c>
      <c r="J726" s="17">
        <f t="shared" si="200"/>
        <v>0</v>
      </c>
      <c r="K726" s="20">
        <f t="shared" si="200"/>
        <v>0</v>
      </c>
      <c r="L726" s="21">
        <f t="shared" si="200"/>
        <v>0</v>
      </c>
      <c r="M726" s="22">
        <f t="shared" si="200"/>
        <v>0</v>
      </c>
      <c r="N726" s="15">
        <f t="shared" si="200"/>
        <v>0</v>
      </c>
      <c r="O726" s="22">
        <f t="shared" si="200"/>
        <v>0</v>
      </c>
      <c r="P726" s="17">
        <f t="shared" si="200"/>
        <v>0</v>
      </c>
      <c r="Q726" s="20">
        <f t="shared" si="200"/>
        <v>0</v>
      </c>
      <c r="R726" s="15">
        <f t="shared" si="200"/>
        <v>0</v>
      </c>
      <c r="S726" s="16">
        <f t="shared" si="200"/>
        <v>0</v>
      </c>
      <c r="T726" s="17">
        <f t="shared" si="200"/>
        <v>0</v>
      </c>
      <c r="U726" s="20">
        <f t="shared" si="200"/>
        <v>0</v>
      </c>
      <c r="V726" s="31">
        <f t="shared" si="200"/>
        <v>1</v>
      </c>
      <c r="W726" s="32">
        <f t="shared" si="200"/>
        <v>0</v>
      </c>
      <c r="X726" s="33">
        <f t="shared" si="200"/>
        <v>1</v>
      </c>
    </row>
    <row r="727" spans="1:24" ht="13.8" thickBot="1" x14ac:dyDescent="0.3">
      <c r="A727" s="201" t="s">
        <v>11</v>
      </c>
      <c r="B727" s="202"/>
      <c r="C727" s="203"/>
      <c r="D727" s="34">
        <f t="shared" ref="D727:W727" si="201">SUM(D726,D723)</f>
        <v>3</v>
      </c>
      <c r="E727" s="35">
        <f t="shared" si="201"/>
        <v>1</v>
      </c>
      <c r="F727" s="34">
        <f t="shared" si="201"/>
        <v>0</v>
      </c>
      <c r="G727" s="35">
        <f t="shared" si="201"/>
        <v>0</v>
      </c>
      <c r="H727" s="36">
        <f t="shared" si="201"/>
        <v>1</v>
      </c>
      <c r="I727" s="35">
        <f t="shared" si="201"/>
        <v>0</v>
      </c>
      <c r="J727" s="34">
        <f t="shared" si="201"/>
        <v>0</v>
      </c>
      <c r="K727" s="35">
        <f t="shared" si="201"/>
        <v>0</v>
      </c>
      <c r="L727" s="36">
        <f t="shared" si="201"/>
        <v>0</v>
      </c>
      <c r="M727" s="35">
        <f t="shared" si="201"/>
        <v>0</v>
      </c>
      <c r="N727" s="34">
        <f t="shared" si="201"/>
        <v>0</v>
      </c>
      <c r="O727" s="35">
        <f t="shared" si="201"/>
        <v>0</v>
      </c>
      <c r="P727" s="34">
        <f t="shared" si="201"/>
        <v>0</v>
      </c>
      <c r="Q727" s="35">
        <f t="shared" si="201"/>
        <v>0</v>
      </c>
      <c r="R727" s="36">
        <f t="shared" si="201"/>
        <v>5</v>
      </c>
      <c r="S727" s="35">
        <f t="shared" si="201"/>
        <v>2</v>
      </c>
      <c r="T727" s="34">
        <f t="shared" si="201"/>
        <v>0</v>
      </c>
      <c r="U727" s="35">
        <f t="shared" si="201"/>
        <v>0</v>
      </c>
      <c r="V727" s="34">
        <f t="shared" si="201"/>
        <v>9</v>
      </c>
      <c r="W727" s="35">
        <f t="shared" si="201"/>
        <v>3</v>
      </c>
      <c r="X727" s="35">
        <f>SUM(X726,X723)</f>
        <v>12</v>
      </c>
    </row>
    <row r="728" spans="1:24" ht="13.8" thickBot="1" x14ac:dyDescent="0.3">
      <c r="C728" s="1"/>
    </row>
    <row r="729" spans="1:24" ht="12.75" customHeight="1" x14ac:dyDescent="0.25">
      <c r="A729" s="204" t="s">
        <v>118</v>
      </c>
      <c r="B729" s="205"/>
      <c r="C729" s="205"/>
      <c r="D729" s="206" t="s">
        <v>0</v>
      </c>
      <c r="E729" s="206"/>
      <c r="F729" s="206" t="s">
        <v>1</v>
      </c>
      <c r="G729" s="206"/>
      <c r="H729" s="206" t="s">
        <v>2</v>
      </c>
      <c r="I729" s="206"/>
      <c r="J729" s="206" t="s">
        <v>9</v>
      </c>
      <c r="K729" s="206"/>
      <c r="L729" s="206" t="s">
        <v>3</v>
      </c>
      <c r="M729" s="206"/>
      <c r="N729" s="206" t="s">
        <v>10</v>
      </c>
      <c r="O729" s="206"/>
      <c r="P729" s="206" t="s">
        <v>4</v>
      </c>
      <c r="Q729" s="206"/>
      <c r="R729" s="206" t="s">
        <v>5</v>
      </c>
      <c r="S729" s="206"/>
      <c r="T729" s="206" t="s">
        <v>6</v>
      </c>
      <c r="U729" s="206"/>
      <c r="V729" s="206" t="s">
        <v>12</v>
      </c>
      <c r="W729" s="206"/>
      <c r="X729" s="208" t="s">
        <v>12</v>
      </c>
    </row>
    <row r="730" spans="1:24" ht="13.8" thickBot="1" x14ac:dyDescent="0.3">
      <c r="A730" s="211" t="s">
        <v>137</v>
      </c>
      <c r="B730" s="212"/>
      <c r="C730" s="212"/>
      <c r="D730" s="207"/>
      <c r="E730" s="207"/>
      <c r="F730" s="207"/>
      <c r="G730" s="207"/>
      <c r="H730" s="207"/>
      <c r="I730" s="207"/>
      <c r="J730" s="207"/>
      <c r="K730" s="207"/>
      <c r="L730" s="207"/>
      <c r="M730" s="207"/>
      <c r="N730" s="207"/>
      <c r="O730" s="207"/>
      <c r="P730" s="207"/>
      <c r="Q730" s="207"/>
      <c r="R730" s="207"/>
      <c r="S730" s="207"/>
      <c r="T730" s="207"/>
      <c r="U730" s="207"/>
      <c r="V730" s="207"/>
      <c r="W730" s="207"/>
      <c r="X730" s="209"/>
    </row>
    <row r="731" spans="1:24" ht="13.8" thickBot="1" x14ac:dyDescent="0.3">
      <c r="A731" s="213" t="s">
        <v>121</v>
      </c>
      <c r="B731" s="214"/>
      <c r="C731" s="215"/>
      <c r="D731" s="176" t="s">
        <v>13</v>
      </c>
      <c r="E731" s="177" t="s">
        <v>14</v>
      </c>
      <c r="F731" s="176" t="s">
        <v>13</v>
      </c>
      <c r="G731" s="177" t="s">
        <v>14</v>
      </c>
      <c r="H731" s="176" t="s">
        <v>13</v>
      </c>
      <c r="I731" s="177" t="s">
        <v>14</v>
      </c>
      <c r="J731" s="176" t="s">
        <v>13</v>
      </c>
      <c r="K731" s="177" t="s">
        <v>14</v>
      </c>
      <c r="L731" s="178" t="s">
        <v>13</v>
      </c>
      <c r="M731" s="177" t="s">
        <v>14</v>
      </c>
      <c r="N731" s="176" t="s">
        <v>13</v>
      </c>
      <c r="O731" s="177" t="s">
        <v>14</v>
      </c>
      <c r="P731" s="176" t="s">
        <v>13</v>
      </c>
      <c r="Q731" s="177" t="s">
        <v>14</v>
      </c>
      <c r="R731" s="176" t="s">
        <v>13</v>
      </c>
      <c r="S731" s="177" t="s">
        <v>14</v>
      </c>
      <c r="T731" s="176" t="s">
        <v>13</v>
      </c>
      <c r="U731" s="179" t="s">
        <v>14</v>
      </c>
      <c r="V731" s="3" t="s">
        <v>13</v>
      </c>
      <c r="W731" s="4" t="s">
        <v>14</v>
      </c>
      <c r="X731" s="210"/>
    </row>
    <row r="732" spans="1:24" ht="26.4" x14ac:dyDescent="0.25">
      <c r="A732" s="216" t="s">
        <v>97</v>
      </c>
      <c r="B732" s="195" t="s">
        <v>16</v>
      </c>
      <c r="C732" s="5" t="s">
        <v>17</v>
      </c>
      <c r="D732" s="6">
        <v>0</v>
      </c>
      <c r="E732" s="7">
        <v>0</v>
      </c>
      <c r="F732" s="6">
        <v>0</v>
      </c>
      <c r="G732" s="7">
        <v>0</v>
      </c>
      <c r="H732" s="8">
        <v>0</v>
      </c>
      <c r="I732" s="7">
        <v>0</v>
      </c>
      <c r="J732" s="6">
        <v>0</v>
      </c>
      <c r="K732" s="7">
        <v>0</v>
      </c>
      <c r="L732" s="8">
        <v>0</v>
      </c>
      <c r="M732" s="7">
        <v>0</v>
      </c>
      <c r="N732" s="6">
        <v>0</v>
      </c>
      <c r="O732" s="7">
        <v>0</v>
      </c>
      <c r="P732" s="6">
        <v>0</v>
      </c>
      <c r="Q732" s="7">
        <v>0</v>
      </c>
      <c r="R732" s="8">
        <v>0</v>
      </c>
      <c r="S732" s="7">
        <v>0</v>
      </c>
      <c r="T732" s="6">
        <v>0</v>
      </c>
      <c r="U732" s="7">
        <v>0</v>
      </c>
      <c r="V732" s="6">
        <f>SUM(R732,P732,N732,L732,J732,H732,F732,D732, T732)</f>
        <v>0</v>
      </c>
      <c r="W732" s="7">
        <f>SUM(S732,Q732,O732,M732,K732,I732,G732,E732,U732)</f>
        <v>0</v>
      </c>
      <c r="X732" s="7">
        <f>SUM(V732:W732)</f>
        <v>0</v>
      </c>
    </row>
    <row r="733" spans="1:24" ht="26.4" x14ac:dyDescent="0.25">
      <c r="A733" s="217"/>
      <c r="B733" s="196"/>
      <c r="C733" s="9" t="s">
        <v>18</v>
      </c>
      <c r="D733" s="10">
        <v>0</v>
      </c>
      <c r="E733" s="11">
        <v>2</v>
      </c>
      <c r="F733" s="10">
        <v>0</v>
      </c>
      <c r="G733" s="11">
        <v>0</v>
      </c>
      <c r="H733" s="12">
        <v>0</v>
      </c>
      <c r="I733" s="11">
        <v>0</v>
      </c>
      <c r="J733" s="10">
        <v>0</v>
      </c>
      <c r="K733" s="11">
        <v>0</v>
      </c>
      <c r="L733" s="12">
        <v>0</v>
      </c>
      <c r="M733" s="11">
        <v>0</v>
      </c>
      <c r="N733" s="10">
        <v>0</v>
      </c>
      <c r="O733" s="11">
        <v>0</v>
      </c>
      <c r="P733" s="10">
        <v>0</v>
      </c>
      <c r="Q733" s="11">
        <v>0</v>
      </c>
      <c r="R733" s="12">
        <v>0</v>
      </c>
      <c r="S733" s="11">
        <v>0</v>
      </c>
      <c r="T733" s="10">
        <v>0</v>
      </c>
      <c r="U733" s="11">
        <v>0</v>
      </c>
      <c r="V733" s="13">
        <f>SUM(R733,P733,N733,L733,J733,H733,F733,D733, T733)</f>
        <v>0</v>
      </c>
      <c r="W733" s="11">
        <f>SUM(S733,Q733,O733,M733,K733,I733,G733,E733,U733)</f>
        <v>2</v>
      </c>
      <c r="X733" s="11">
        <f>SUM(V733:W733)</f>
        <v>2</v>
      </c>
    </row>
    <row r="734" spans="1:24" ht="13.8" thickBot="1" x14ac:dyDescent="0.3">
      <c r="A734" s="217"/>
      <c r="B734" s="197"/>
      <c r="C734" s="14" t="s">
        <v>19</v>
      </c>
      <c r="D734" s="15">
        <f t="shared" ref="D734:X734" si="202">SUM(D732:D733)</f>
        <v>0</v>
      </c>
      <c r="E734" s="16">
        <f t="shared" si="202"/>
        <v>2</v>
      </c>
      <c r="F734" s="17">
        <f t="shared" si="202"/>
        <v>0</v>
      </c>
      <c r="G734" s="18">
        <f t="shared" si="202"/>
        <v>0</v>
      </c>
      <c r="H734" s="19">
        <f t="shared" si="202"/>
        <v>0</v>
      </c>
      <c r="I734" s="16">
        <f t="shared" si="202"/>
        <v>0</v>
      </c>
      <c r="J734" s="17">
        <f t="shared" si="202"/>
        <v>0</v>
      </c>
      <c r="K734" s="20">
        <f t="shared" si="202"/>
        <v>0</v>
      </c>
      <c r="L734" s="21">
        <f t="shared" si="202"/>
        <v>0</v>
      </c>
      <c r="M734" s="22">
        <f t="shared" si="202"/>
        <v>0</v>
      </c>
      <c r="N734" s="15">
        <f t="shared" si="202"/>
        <v>0</v>
      </c>
      <c r="O734" s="22">
        <f t="shared" si="202"/>
        <v>0</v>
      </c>
      <c r="P734" s="17">
        <f t="shared" si="202"/>
        <v>0</v>
      </c>
      <c r="Q734" s="20">
        <f t="shared" si="202"/>
        <v>0</v>
      </c>
      <c r="R734" s="15">
        <f t="shared" si="202"/>
        <v>0</v>
      </c>
      <c r="S734" s="16">
        <f t="shared" si="202"/>
        <v>0</v>
      </c>
      <c r="T734" s="17">
        <f t="shared" si="202"/>
        <v>0</v>
      </c>
      <c r="U734" s="20">
        <f t="shared" si="202"/>
        <v>0</v>
      </c>
      <c r="V734" s="23">
        <f t="shared" si="202"/>
        <v>0</v>
      </c>
      <c r="W734" s="24">
        <f t="shared" si="202"/>
        <v>2</v>
      </c>
      <c r="X734" s="25">
        <f t="shared" si="202"/>
        <v>2</v>
      </c>
    </row>
    <row r="735" spans="1:24" ht="26.4" x14ac:dyDescent="0.25">
      <c r="A735" s="217"/>
      <c r="B735" s="198" t="s">
        <v>20</v>
      </c>
      <c r="C735" s="5" t="s">
        <v>17</v>
      </c>
      <c r="D735" s="6">
        <v>0</v>
      </c>
      <c r="E735" s="7">
        <v>0</v>
      </c>
      <c r="F735" s="6">
        <v>0</v>
      </c>
      <c r="G735" s="7">
        <v>0</v>
      </c>
      <c r="H735" s="8">
        <v>0</v>
      </c>
      <c r="I735" s="7">
        <v>0</v>
      </c>
      <c r="J735" s="6">
        <v>0</v>
      </c>
      <c r="K735" s="7">
        <v>0</v>
      </c>
      <c r="L735" s="8">
        <v>0</v>
      </c>
      <c r="M735" s="7">
        <v>0</v>
      </c>
      <c r="N735" s="6">
        <v>0</v>
      </c>
      <c r="O735" s="7">
        <v>0</v>
      </c>
      <c r="P735" s="6">
        <v>0</v>
      </c>
      <c r="Q735" s="7">
        <v>0</v>
      </c>
      <c r="R735" s="8">
        <v>0</v>
      </c>
      <c r="S735" s="7">
        <v>0</v>
      </c>
      <c r="T735" s="6">
        <v>0</v>
      </c>
      <c r="U735" s="7">
        <v>0</v>
      </c>
      <c r="V735" s="6">
        <f>SUM(R735,P735,N735,L735,J735,H735,F735,D735, T735)</f>
        <v>0</v>
      </c>
      <c r="W735" s="7">
        <f>SUM(S735,Q735,O735,M735,K735,I735,G735,E735,U735)</f>
        <v>0</v>
      </c>
      <c r="X735" s="7">
        <f>SUM(V735:W735)</f>
        <v>0</v>
      </c>
    </row>
    <row r="736" spans="1:24" ht="26.4" x14ac:dyDescent="0.25">
      <c r="A736" s="217"/>
      <c r="B736" s="199"/>
      <c r="C736" s="26" t="s">
        <v>18</v>
      </c>
      <c r="D736" s="27">
        <v>0</v>
      </c>
      <c r="E736" s="28">
        <v>0</v>
      </c>
      <c r="F736" s="27">
        <v>0</v>
      </c>
      <c r="G736" s="28">
        <v>0</v>
      </c>
      <c r="H736" s="29">
        <v>0</v>
      </c>
      <c r="I736" s="28">
        <v>0</v>
      </c>
      <c r="J736" s="27">
        <v>0</v>
      </c>
      <c r="K736" s="28">
        <v>0</v>
      </c>
      <c r="L736" s="29">
        <v>0</v>
      </c>
      <c r="M736" s="28">
        <v>0</v>
      </c>
      <c r="N736" s="27">
        <v>0</v>
      </c>
      <c r="O736" s="28">
        <v>0</v>
      </c>
      <c r="P736" s="27">
        <v>0</v>
      </c>
      <c r="Q736" s="28">
        <v>0</v>
      </c>
      <c r="R736" s="29">
        <v>0</v>
      </c>
      <c r="S736" s="28">
        <v>0</v>
      </c>
      <c r="T736" s="27">
        <v>0</v>
      </c>
      <c r="U736" s="28">
        <v>0</v>
      </c>
      <c r="V736" s="10">
        <f>SUM(R736,P736,N736,L736,J736,H736,F736,D736, T736)</f>
        <v>0</v>
      </c>
      <c r="W736" s="11">
        <f>SUM(S736,Q736,O736,M736,K736,I736,G736,E736,U736)</f>
        <v>0</v>
      </c>
      <c r="X736" s="11">
        <f>SUM(V736:W736)</f>
        <v>0</v>
      </c>
    </row>
    <row r="737" spans="1:24" ht="13.8" thickBot="1" x14ac:dyDescent="0.3">
      <c r="A737" s="218"/>
      <c r="B737" s="200"/>
      <c r="C737" s="44" t="s">
        <v>21</v>
      </c>
      <c r="D737" s="15">
        <f t="shared" ref="D737:X737" si="203">SUM(D735:D736)</f>
        <v>0</v>
      </c>
      <c r="E737" s="16">
        <f t="shared" si="203"/>
        <v>0</v>
      </c>
      <c r="F737" s="17">
        <f t="shared" si="203"/>
        <v>0</v>
      </c>
      <c r="G737" s="18">
        <f t="shared" si="203"/>
        <v>0</v>
      </c>
      <c r="H737" s="19">
        <f t="shared" si="203"/>
        <v>0</v>
      </c>
      <c r="I737" s="16">
        <f t="shared" si="203"/>
        <v>0</v>
      </c>
      <c r="J737" s="17">
        <f t="shared" si="203"/>
        <v>0</v>
      </c>
      <c r="K737" s="20">
        <f t="shared" si="203"/>
        <v>0</v>
      </c>
      <c r="L737" s="21">
        <f t="shared" si="203"/>
        <v>0</v>
      </c>
      <c r="M737" s="22">
        <f t="shared" si="203"/>
        <v>0</v>
      </c>
      <c r="N737" s="15">
        <f t="shared" si="203"/>
        <v>0</v>
      </c>
      <c r="O737" s="22">
        <f t="shared" si="203"/>
        <v>0</v>
      </c>
      <c r="P737" s="17">
        <f t="shared" si="203"/>
        <v>0</v>
      </c>
      <c r="Q737" s="20">
        <f t="shared" si="203"/>
        <v>0</v>
      </c>
      <c r="R737" s="15">
        <f t="shared" si="203"/>
        <v>0</v>
      </c>
      <c r="S737" s="16">
        <f t="shared" si="203"/>
        <v>0</v>
      </c>
      <c r="T737" s="17">
        <f t="shared" si="203"/>
        <v>0</v>
      </c>
      <c r="U737" s="20">
        <f t="shared" si="203"/>
        <v>0</v>
      </c>
      <c r="V737" s="31">
        <f t="shared" si="203"/>
        <v>0</v>
      </c>
      <c r="W737" s="32">
        <f t="shared" si="203"/>
        <v>0</v>
      </c>
      <c r="X737" s="33">
        <f t="shared" si="203"/>
        <v>0</v>
      </c>
    </row>
    <row r="738" spans="1:24" ht="13.8" thickBot="1" x14ac:dyDescent="0.3">
      <c r="A738" s="201" t="s">
        <v>11</v>
      </c>
      <c r="B738" s="202"/>
      <c r="C738" s="203"/>
      <c r="D738" s="34">
        <f t="shared" ref="D738:W738" si="204">SUM(D737,D734)</f>
        <v>0</v>
      </c>
      <c r="E738" s="35">
        <f t="shared" si="204"/>
        <v>2</v>
      </c>
      <c r="F738" s="34">
        <f t="shared" si="204"/>
        <v>0</v>
      </c>
      <c r="G738" s="35">
        <f t="shared" si="204"/>
        <v>0</v>
      </c>
      <c r="H738" s="36">
        <f t="shared" si="204"/>
        <v>0</v>
      </c>
      <c r="I738" s="35">
        <f t="shared" si="204"/>
        <v>0</v>
      </c>
      <c r="J738" s="34">
        <f t="shared" si="204"/>
        <v>0</v>
      </c>
      <c r="K738" s="35">
        <f t="shared" si="204"/>
        <v>0</v>
      </c>
      <c r="L738" s="36">
        <f t="shared" si="204"/>
        <v>0</v>
      </c>
      <c r="M738" s="35">
        <f t="shared" si="204"/>
        <v>0</v>
      </c>
      <c r="N738" s="34">
        <f t="shared" si="204"/>
        <v>0</v>
      </c>
      <c r="O738" s="35">
        <f t="shared" si="204"/>
        <v>0</v>
      </c>
      <c r="P738" s="34">
        <f t="shared" si="204"/>
        <v>0</v>
      </c>
      <c r="Q738" s="35">
        <f t="shared" si="204"/>
        <v>0</v>
      </c>
      <c r="R738" s="36">
        <f t="shared" si="204"/>
        <v>0</v>
      </c>
      <c r="S738" s="35">
        <f t="shared" si="204"/>
        <v>0</v>
      </c>
      <c r="T738" s="34">
        <f t="shared" si="204"/>
        <v>0</v>
      </c>
      <c r="U738" s="35">
        <f t="shared" si="204"/>
        <v>0</v>
      </c>
      <c r="V738" s="34">
        <f t="shared" si="204"/>
        <v>0</v>
      </c>
      <c r="W738" s="35">
        <f t="shared" si="204"/>
        <v>2</v>
      </c>
      <c r="X738" s="35">
        <f>SUM(X737,X734)</f>
        <v>2</v>
      </c>
    </row>
    <row r="739" spans="1:24" ht="13.8" thickBot="1" x14ac:dyDescent="0.3">
      <c r="C739" s="1"/>
    </row>
    <row r="740" spans="1:24" x14ac:dyDescent="0.25">
      <c r="A740" s="204" t="s">
        <v>69</v>
      </c>
      <c r="B740" s="205"/>
      <c r="C740" s="205"/>
      <c r="D740" s="206" t="s">
        <v>0</v>
      </c>
      <c r="E740" s="206"/>
      <c r="F740" s="206" t="s">
        <v>1</v>
      </c>
      <c r="G740" s="206"/>
      <c r="H740" s="206" t="s">
        <v>2</v>
      </c>
      <c r="I740" s="206"/>
      <c r="J740" s="206" t="s">
        <v>9</v>
      </c>
      <c r="K740" s="206"/>
      <c r="L740" s="206" t="s">
        <v>3</v>
      </c>
      <c r="M740" s="206"/>
      <c r="N740" s="206" t="s">
        <v>10</v>
      </c>
      <c r="O740" s="206"/>
      <c r="P740" s="206" t="s">
        <v>4</v>
      </c>
      <c r="Q740" s="206"/>
      <c r="R740" s="206" t="s">
        <v>5</v>
      </c>
      <c r="S740" s="206"/>
      <c r="T740" s="206" t="s">
        <v>6</v>
      </c>
      <c r="U740" s="206"/>
      <c r="V740" s="206" t="s">
        <v>12</v>
      </c>
      <c r="W740" s="206"/>
      <c r="X740" s="208" t="s">
        <v>12</v>
      </c>
    </row>
    <row r="741" spans="1:24" ht="13.8" thickBot="1" x14ac:dyDescent="0.3">
      <c r="A741" s="211" t="s">
        <v>137</v>
      </c>
      <c r="B741" s="212"/>
      <c r="C741" s="212"/>
      <c r="D741" s="207"/>
      <c r="E741" s="207"/>
      <c r="F741" s="207"/>
      <c r="G741" s="207"/>
      <c r="H741" s="207"/>
      <c r="I741" s="207"/>
      <c r="J741" s="207"/>
      <c r="K741" s="207"/>
      <c r="L741" s="207"/>
      <c r="M741" s="207"/>
      <c r="N741" s="207"/>
      <c r="O741" s="207"/>
      <c r="P741" s="207"/>
      <c r="Q741" s="207"/>
      <c r="R741" s="207"/>
      <c r="S741" s="207"/>
      <c r="T741" s="207"/>
      <c r="U741" s="207"/>
      <c r="V741" s="207"/>
      <c r="W741" s="207"/>
      <c r="X741" s="209"/>
    </row>
    <row r="742" spans="1:24" ht="13.8" thickBot="1" x14ac:dyDescent="0.3">
      <c r="A742" s="213" t="s">
        <v>102</v>
      </c>
      <c r="B742" s="214"/>
      <c r="C742" s="215"/>
      <c r="D742" s="176" t="s">
        <v>13</v>
      </c>
      <c r="E742" s="177" t="s">
        <v>14</v>
      </c>
      <c r="F742" s="176" t="s">
        <v>13</v>
      </c>
      <c r="G742" s="177" t="s">
        <v>14</v>
      </c>
      <c r="H742" s="176" t="s">
        <v>13</v>
      </c>
      <c r="I742" s="177" t="s">
        <v>14</v>
      </c>
      <c r="J742" s="176" t="s">
        <v>13</v>
      </c>
      <c r="K742" s="177" t="s">
        <v>14</v>
      </c>
      <c r="L742" s="178" t="s">
        <v>13</v>
      </c>
      <c r="M742" s="177" t="s">
        <v>14</v>
      </c>
      <c r="N742" s="176" t="s">
        <v>13</v>
      </c>
      <c r="O742" s="177" t="s">
        <v>14</v>
      </c>
      <c r="P742" s="176" t="s">
        <v>13</v>
      </c>
      <c r="Q742" s="177" t="s">
        <v>14</v>
      </c>
      <c r="R742" s="176" t="s">
        <v>13</v>
      </c>
      <c r="S742" s="177" t="s">
        <v>14</v>
      </c>
      <c r="T742" s="176" t="s">
        <v>13</v>
      </c>
      <c r="U742" s="179" t="s">
        <v>14</v>
      </c>
      <c r="V742" s="3" t="s">
        <v>13</v>
      </c>
      <c r="W742" s="4" t="s">
        <v>14</v>
      </c>
      <c r="X742" s="210"/>
    </row>
    <row r="743" spans="1:24" ht="26.4" x14ac:dyDescent="0.25">
      <c r="A743" s="216" t="s">
        <v>97</v>
      </c>
      <c r="B743" s="195" t="s">
        <v>16</v>
      </c>
      <c r="C743" s="5" t="s">
        <v>17</v>
      </c>
      <c r="D743" s="6">
        <v>3</v>
      </c>
      <c r="E743" s="7">
        <v>5</v>
      </c>
      <c r="F743" s="6">
        <v>0</v>
      </c>
      <c r="G743" s="7">
        <v>0</v>
      </c>
      <c r="H743" s="8">
        <v>0</v>
      </c>
      <c r="I743" s="7">
        <v>0</v>
      </c>
      <c r="J743" s="6">
        <v>0</v>
      </c>
      <c r="K743" s="7">
        <v>0</v>
      </c>
      <c r="L743" s="8">
        <v>1</v>
      </c>
      <c r="M743" s="7">
        <v>0</v>
      </c>
      <c r="N743" s="6">
        <v>0</v>
      </c>
      <c r="O743" s="7">
        <v>0</v>
      </c>
      <c r="P743" s="6">
        <v>0</v>
      </c>
      <c r="Q743" s="7">
        <v>1</v>
      </c>
      <c r="R743" s="8">
        <v>1</v>
      </c>
      <c r="S743" s="7">
        <v>1</v>
      </c>
      <c r="T743" s="6">
        <v>0</v>
      </c>
      <c r="U743" s="7">
        <v>0</v>
      </c>
      <c r="V743" s="6">
        <f>SUM(R743,P743,N743,L743,J743,H743,F743,D743, T743)</f>
        <v>5</v>
      </c>
      <c r="W743" s="7">
        <f>SUM(S743,Q743,O743,M743,K743,I743,G743,E743,U743)</f>
        <v>7</v>
      </c>
      <c r="X743" s="7">
        <f>SUM(V743:W743)</f>
        <v>12</v>
      </c>
    </row>
    <row r="744" spans="1:24" ht="26.4" x14ac:dyDescent="0.25">
      <c r="A744" s="217"/>
      <c r="B744" s="196"/>
      <c r="C744" s="9" t="s">
        <v>18</v>
      </c>
      <c r="D744" s="10">
        <v>13</v>
      </c>
      <c r="E744" s="11">
        <v>47</v>
      </c>
      <c r="F744" s="10">
        <v>0</v>
      </c>
      <c r="G744" s="11">
        <v>0</v>
      </c>
      <c r="H744" s="12">
        <v>0</v>
      </c>
      <c r="I744" s="11">
        <v>2</v>
      </c>
      <c r="J744" s="10">
        <v>0</v>
      </c>
      <c r="K744" s="11">
        <v>0</v>
      </c>
      <c r="L744" s="12">
        <v>0</v>
      </c>
      <c r="M744" s="11">
        <v>1</v>
      </c>
      <c r="N744" s="10">
        <v>1</v>
      </c>
      <c r="O744" s="11">
        <v>0</v>
      </c>
      <c r="P744" s="10">
        <v>0</v>
      </c>
      <c r="Q744" s="11">
        <v>1</v>
      </c>
      <c r="R744" s="12">
        <v>7</v>
      </c>
      <c r="S744" s="11">
        <v>22</v>
      </c>
      <c r="T744" s="10">
        <v>0</v>
      </c>
      <c r="U744" s="11">
        <v>0</v>
      </c>
      <c r="V744" s="13">
        <f>SUM(R744,P744,N744,L744,J744,H744,F744,D744, T744)</f>
        <v>21</v>
      </c>
      <c r="W744" s="11">
        <f>SUM(S744,Q744,O744,M744,K744,I744,G744,E744,U744)</f>
        <v>73</v>
      </c>
      <c r="X744" s="11">
        <f>SUM(V744:W744)</f>
        <v>94</v>
      </c>
    </row>
    <row r="745" spans="1:24" ht="13.8" thickBot="1" x14ac:dyDescent="0.3">
      <c r="A745" s="217"/>
      <c r="B745" s="197"/>
      <c r="C745" s="14" t="s">
        <v>19</v>
      </c>
      <c r="D745" s="15">
        <f t="shared" ref="D745:X745" si="205">SUM(D743:D744)</f>
        <v>16</v>
      </c>
      <c r="E745" s="16">
        <f t="shared" si="205"/>
        <v>52</v>
      </c>
      <c r="F745" s="17">
        <f t="shared" si="205"/>
        <v>0</v>
      </c>
      <c r="G745" s="18">
        <f t="shared" si="205"/>
        <v>0</v>
      </c>
      <c r="H745" s="19">
        <f t="shared" si="205"/>
        <v>0</v>
      </c>
      <c r="I745" s="16">
        <f t="shared" si="205"/>
        <v>2</v>
      </c>
      <c r="J745" s="17">
        <f t="shared" si="205"/>
        <v>0</v>
      </c>
      <c r="K745" s="20">
        <f t="shared" si="205"/>
        <v>0</v>
      </c>
      <c r="L745" s="21">
        <f t="shared" si="205"/>
        <v>1</v>
      </c>
      <c r="M745" s="22">
        <f t="shared" si="205"/>
        <v>1</v>
      </c>
      <c r="N745" s="15">
        <f t="shared" si="205"/>
        <v>1</v>
      </c>
      <c r="O745" s="22">
        <f t="shared" si="205"/>
        <v>0</v>
      </c>
      <c r="P745" s="17">
        <f t="shared" si="205"/>
        <v>0</v>
      </c>
      <c r="Q745" s="20">
        <f t="shared" si="205"/>
        <v>2</v>
      </c>
      <c r="R745" s="15">
        <f t="shared" si="205"/>
        <v>8</v>
      </c>
      <c r="S745" s="16">
        <f t="shared" si="205"/>
        <v>23</v>
      </c>
      <c r="T745" s="17">
        <f t="shared" si="205"/>
        <v>0</v>
      </c>
      <c r="U745" s="20">
        <f t="shared" si="205"/>
        <v>0</v>
      </c>
      <c r="V745" s="23">
        <f t="shared" si="205"/>
        <v>26</v>
      </c>
      <c r="W745" s="24">
        <f t="shared" si="205"/>
        <v>80</v>
      </c>
      <c r="X745" s="25">
        <f t="shared" si="205"/>
        <v>106</v>
      </c>
    </row>
    <row r="746" spans="1:24" ht="26.4" x14ac:dyDescent="0.25">
      <c r="A746" s="217"/>
      <c r="B746" s="198" t="s">
        <v>20</v>
      </c>
      <c r="C746" s="5" t="s">
        <v>17</v>
      </c>
      <c r="D746" s="6">
        <v>0</v>
      </c>
      <c r="E746" s="7">
        <v>4</v>
      </c>
      <c r="F746" s="6">
        <v>0</v>
      </c>
      <c r="G746" s="7">
        <v>0</v>
      </c>
      <c r="H746" s="8">
        <v>0</v>
      </c>
      <c r="I746" s="7">
        <v>0</v>
      </c>
      <c r="J746" s="6">
        <v>0</v>
      </c>
      <c r="K746" s="7">
        <v>0</v>
      </c>
      <c r="L746" s="8">
        <v>0</v>
      </c>
      <c r="M746" s="7">
        <v>0</v>
      </c>
      <c r="N746" s="6">
        <v>0</v>
      </c>
      <c r="O746" s="7">
        <v>0</v>
      </c>
      <c r="P746" s="6">
        <v>0</v>
      </c>
      <c r="Q746" s="7">
        <v>1</v>
      </c>
      <c r="R746" s="8">
        <v>0</v>
      </c>
      <c r="S746" s="7">
        <v>0</v>
      </c>
      <c r="T746" s="6">
        <v>0</v>
      </c>
      <c r="U746" s="7">
        <v>0</v>
      </c>
      <c r="V746" s="6">
        <f>SUM(R746,P746,N746,L746,J746,H746,F746,D746, T746)</f>
        <v>0</v>
      </c>
      <c r="W746" s="7">
        <f>SUM(S746,Q746,O746,M746,K746,I746,G746,E746,U746)</f>
        <v>5</v>
      </c>
      <c r="X746" s="7">
        <f>SUM(V746:W746)</f>
        <v>5</v>
      </c>
    </row>
    <row r="747" spans="1:24" ht="26.4" x14ac:dyDescent="0.25">
      <c r="A747" s="217"/>
      <c r="B747" s="199"/>
      <c r="C747" s="26" t="s">
        <v>18</v>
      </c>
      <c r="D747" s="27">
        <v>1</v>
      </c>
      <c r="E747" s="28">
        <v>2</v>
      </c>
      <c r="F747" s="27">
        <v>0</v>
      </c>
      <c r="G747" s="28">
        <v>0</v>
      </c>
      <c r="H747" s="29">
        <v>1</v>
      </c>
      <c r="I747" s="28">
        <v>0</v>
      </c>
      <c r="J747" s="27">
        <v>0</v>
      </c>
      <c r="K747" s="28">
        <v>0</v>
      </c>
      <c r="L747" s="29">
        <v>0</v>
      </c>
      <c r="M747" s="28">
        <v>0</v>
      </c>
      <c r="N747" s="27">
        <v>0</v>
      </c>
      <c r="O747" s="28">
        <v>0</v>
      </c>
      <c r="P747" s="27">
        <v>0</v>
      </c>
      <c r="Q747" s="28">
        <v>0</v>
      </c>
      <c r="R747" s="29">
        <v>1</v>
      </c>
      <c r="S747" s="28">
        <v>0</v>
      </c>
      <c r="T747" s="27">
        <v>0</v>
      </c>
      <c r="U747" s="28">
        <v>0</v>
      </c>
      <c r="V747" s="10">
        <f>SUM(R747,P747,N747,L747,J747,H747,F747,D747, T747)</f>
        <v>3</v>
      </c>
      <c r="W747" s="11">
        <f>SUM(S747,Q747,O747,M747,K747,I747,G747,E747,U747)</f>
        <v>2</v>
      </c>
      <c r="X747" s="11">
        <f>SUM(V747:W747)</f>
        <v>5</v>
      </c>
    </row>
    <row r="748" spans="1:24" ht="13.8" thickBot="1" x14ac:dyDescent="0.3">
      <c r="A748" s="218"/>
      <c r="B748" s="200"/>
      <c r="C748" s="44" t="s">
        <v>21</v>
      </c>
      <c r="D748" s="15">
        <f t="shared" ref="D748:X748" si="206">SUM(D746:D747)</f>
        <v>1</v>
      </c>
      <c r="E748" s="16">
        <f t="shared" si="206"/>
        <v>6</v>
      </c>
      <c r="F748" s="17">
        <f t="shared" si="206"/>
        <v>0</v>
      </c>
      <c r="G748" s="18">
        <f t="shared" si="206"/>
        <v>0</v>
      </c>
      <c r="H748" s="19">
        <f t="shared" si="206"/>
        <v>1</v>
      </c>
      <c r="I748" s="16">
        <f t="shared" si="206"/>
        <v>0</v>
      </c>
      <c r="J748" s="17">
        <f t="shared" si="206"/>
        <v>0</v>
      </c>
      <c r="K748" s="20">
        <f t="shared" si="206"/>
        <v>0</v>
      </c>
      <c r="L748" s="21">
        <f t="shared" si="206"/>
        <v>0</v>
      </c>
      <c r="M748" s="22">
        <f t="shared" si="206"/>
        <v>0</v>
      </c>
      <c r="N748" s="15">
        <f t="shared" si="206"/>
        <v>0</v>
      </c>
      <c r="O748" s="22">
        <f t="shared" si="206"/>
        <v>0</v>
      </c>
      <c r="P748" s="17">
        <f t="shared" si="206"/>
        <v>0</v>
      </c>
      <c r="Q748" s="20">
        <f t="shared" si="206"/>
        <v>1</v>
      </c>
      <c r="R748" s="15">
        <f t="shared" si="206"/>
        <v>1</v>
      </c>
      <c r="S748" s="16">
        <f t="shared" si="206"/>
        <v>0</v>
      </c>
      <c r="T748" s="17">
        <f t="shared" si="206"/>
        <v>0</v>
      </c>
      <c r="U748" s="20">
        <f t="shared" si="206"/>
        <v>0</v>
      </c>
      <c r="V748" s="31">
        <f t="shared" si="206"/>
        <v>3</v>
      </c>
      <c r="W748" s="32">
        <f t="shared" si="206"/>
        <v>7</v>
      </c>
      <c r="X748" s="33">
        <f t="shared" si="206"/>
        <v>10</v>
      </c>
    </row>
    <row r="749" spans="1:24" ht="13.8" thickBot="1" x14ac:dyDescent="0.3">
      <c r="A749" s="201" t="s">
        <v>11</v>
      </c>
      <c r="B749" s="202"/>
      <c r="C749" s="203"/>
      <c r="D749" s="34">
        <f t="shared" ref="D749:W749" si="207">SUM(D748,D745)</f>
        <v>17</v>
      </c>
      <c r="E749" s="35">
        <f t="shared" si="207"/>
        <v>58</v>
      </c>
      <c r="F749" s="34">
        <f t="shared" si="207"/>
        <v>0</v>
      </c>
      <c r="G749" s="35">
        <f t="shared" si="207"/>
        <v>0</v>
      </c>
      <c r="H749" s="36">
        <f t="shared" si="207"/>
        <v>1</v>
      </c>
      <c r="I749" s="35">
        <f t="shared" si="207"/>
        <v>2</v>
      </c>
      <c r="J749" s="34">
        <f t="shared" si="207"/>
        <v>0</v>
      </c>
      <c r="K749" s="35">
        <f t="shared" si="207"/>
        <v>0</v>
      </c>
      <c r="L749" s="36">
        <f t="shared" si="207"/>
        <v>1</v>
      </c>
      <c r="M749" s="35">
        <f t="shared" si="207"/>
        <v>1</v>
      </c>
      <c r="N749" s="34">
        <f t="shared" si="207"/>
        <v>1</v>
      </c>
      <c r="O749" s="35">
        <f t="shared" si="207"/>
        <v>0</v>
      </c>
      <c r="P749" s="34">
        <f t="shared" si="207"/>
        <v>0</v>
      </c>
      <c r="Q749" s="35">
        <f t="shared" si="207"/>
        <v>3</v>
      </c>
      <c r="R749" s="36">
        <f t="shared" si="207"/>
        <v>9</v>
      </c>
      <c r="S749" s="35">
        <f t="shared" si="207"/>
        <v>23</v>
      </c>
      <c r="T749" s="34">
        <f t="shared" si="207"/>
        <v>0</v>
      </c>
      <c r="U749" s="35">
        <f t="shared" si="207"/>
        <v>0</v>
      </c>
      <c r="V749" s="34">
        <f t="shared" si="207"/>
        <v>29</v>
      </c>
      <c r="W749" s="35">
        <f t="shared" si="207"/>
        <v>87</v>
      </c>
      <c r="X749" s="35">
        <f>SUM(X748,X745)</f>
        <v>116</v>
      </c>
    </row>
    <row r="750" spans="1:24" ht="13.8" thickBot="1" x14ac:dyDescent="0.3">
      <c r="C750" s="1"/>
    </row>
    <row r="751" spans="1:24" ht="12.75" customHeight="1" x14ac:dyDescent="0.25">
      <c r="A751" s="222" t="s">
        <v>133</v>
      </c>
      <c r="B751" s="223"/>
      <c r="C751" s="223"/>
      <c r="D751" s="206" t="s">
        <v>0</v>
      </c>
      <c r="E751" s="206"/>
      <c r="F751" s="206" t="s">
        <v>1</v>
      </c>
      <c r="G751" s="206"/>
      <c r="H751" s="206" t="s">
        <v>2</v>
      </c>
      <c r="I751" s="206"/>
      <c r="J751" s="206" t="s">
        <v>9</v>
      </c>
      <c r="K751" s="206"/>
      <c r="L751" s="206" t="s">
        <v>3</v>
      </c>
      <c r="M751" s="206"/>
      <c r="N751" s="206" t="s">
        <v>10</v>
      </c>
      <c r="O751" s="206"/>
      <c r="P751" s="206" t="s">
        <v>4</v>
      </c>
      <c r="Q751" s="206"/>
      <c r="R751" s="206" t="s">
        <v>5</v>
      </c>
      <c r="S751" s="206"/>
      <c r="T751" s="206" t="s">
        <v>6</v>
      </c>
      <c r="U751" s="206"/>
      <c r="V751" s="206" t="s">
        <v>12</v>
      </c>
      <c r="W751" s="206"/>
      <c r="X751" s="208" t="s">
        <v>12</v>
      </c>
    </row>
    <row r="752" spans="1:24" ht="13.8" thickBot="1" x14ac:dyDescent="0.3">
      <c r="A752" s="224" t="s">
        <v>137</v>
      </c>
      <c r="B752" s="225"/>
      <c r="C752" s="225"/>
      <c r="D752" s="207"/>
      <c r="E752" s="207"/>
      <c r="F752" s="207"/>
      <c r="G752" s="207"/>
      <c r="H752" s="207"/>
      <c r="I752" s="207"/>
      <c r="J752" s="207"/>
      <c r="K752" s="207"/>
      <c r="L752" s="207"/>
      <c r="M752" s="207"/>
      <c r="N752" s="207"/>
      <c r="O752" s="207"/>
      <c r="P752" s="207"/>
      <c r="Q752" s="207"/>
      <c r="R752" s="207"/>
      <c r="S752" s="207"/>
      <c r="T752" s="207"/>
      <c r="U752" s="207"/>
      <c r="V752" s="207"/>
      <c r="W752" s="207"/>
      <c r="X752" s="209"/>
    </row>
    <row r="753" spans="1:26" ht="13.8" thickBot="1" x14ac:dyDescent="0.3">
      <c r="A753" s="226" t="s">
        <v>178</v>
      </c>
      <c r="B753" s="227"/>
      <c r="C753" s="228"/>
      <c r="D753" s="176" t="s">
        <v>13</v>
      </c>
      <c r="E753" s="177" t="s">
        <v>14</v>
      </c>
      <c r="F753" s="176" t="s">
        <v>13</v>
      </c>
      <c r="G753" s="177" t="s">
        <v>14</v>
      </c>
      <c r="H753" s="176" t="s">
        <v>13</v>
      </c>
      <c r="I753" s="177" t="s">
        <v>14</v>
      </c>
      <c r="J753" s="176" t="s">
        <v>13</v>
      </c>
      <c r="K753" s="177" t="s">
        <v>14</v>
      </c>
      <c r="L753" s="178" t="s">
        <v>13</v>
      </c>
      <c r="M753" s="177" t="s">
        <v>14</v>
      </c>
      <c r="N753" s="176" t="s">
        <v>13</v>
      </c>
      <c r="O753" s="177" t="s">
        <v>14</v>
      </c>
      <c r="P753" s="176" t="s">
        <v>13</v>
      </c>
      <c r="Q753" s="177" t="s">
        <v>14</v>
      </c>
      <c r="R753" s="176" t="s">
        <v>13</v>
      </c>
      <c r="S753" s="177" t="s">
        <v>14</v>
      </c>
      <c r="T753" s="176" t="s">
        <v>13</v>
      </c>
      <c r="U753" s="179" t="s">
        <v>14</v>
      </c>
      <c r="V753" s="3" t="s">
        <v>13</v>
      </c>
      <c r="W753" s="4" t="s">
        <v>14</v>
      </c>
      <c r="X753" s="210"/>
    </row>
    <row r="754" spans="1:26" ht="26.4" x14ac:dyDescent="0.25">
      <c r="A754" s="216" t="s">
        <v>97</v>
      </c>
      <c r="B754" s="195" t="s">
        <v>16</v>
      </c>
      <c r="C754" s="5" t="s">
        <v>17</v>
      </c>
      <c r="D754" s="6">
        <v>2</v>
      </c>
      <c r="E754" s="7">
        <v>10</v>
      </c>
      <c r="F754" s="6">
        <v>0</v>
      </c>
      <c r="G754" s="7">
        <v>0</v>
      </c>
      <c r="H754" s="8">
        <v>0</v>
      </c>
      <c r="I754" s="7">
        <v>0</v>
      </c>
      <c r="J754" s="6">
        <v>0</v>
      </c>
      <c r="K754" s="7">
        <v>0</v>
      </c>
      <c r="L754" s="8">
        <v>0</v>
      </c>
      <c r="M754" s="7">
        <v>0</v>
      </c>
      <c r="N754" s="6">
        <v>0</v>
      </c>
      <c r="O754" s="7">
        <v>0</v>
      </c>
      <c r="P754" s="6">
        <v>2</v>
      </c>
      <c r="Q754" s="7">
        <v>1</v>
      </c>
      <c r="R754" s="8">
        <v>0</v>
      </c>
      <c r="S754" s="7">
        <v>0</v>
      </c>
      <c r="T754" s="6">
        <v>0</v>
      </c>
      <c r="U754" s="7">
        <v>0</v>
      </c>
      <c r="V754" s="6">
        <v>4</v>
      </c>
      <c r="W754" s="7">
        <v>11</v>
      </c>
      <c r="X754" s="7">
        <f>SUM(V754:W754)</f>
        <v>15</v>
      </c>
    </row>
    <row r="755" spans="1:26" ht="26.4" x14ac:dyDescent="0.25">
      <c r="A755" s="217"/>
      <c r="B755" s="196"/>
      <c r="C755" s="9" t="s">
        <v>18</v>
      </c>
      <c r="D755" s="10">
        <v>0</v>
      </c>
      <c r="E755" s="11">
        <v>17</v>
      </c>
      <c r="F755" s="10">
        <v>0</v>
      </c>
      <c r="G755" s="11">
        <v>0</v>
      </c>
      <c r="H755" s="12">
        <v>0</v>
      </c>
      <c r="I755" s="11">
        <v>0</v>
      </c>
      <c r="J755" s="10">
        <v>0</v>
      </c>
      <c r="K755" s="11">
        <v>0</v>
      </c>
      <c r="L755" s="12">
        <v>0</v>
      </c>
      <c r="M755" s="11">
        <v>0</v>
      </c>
      <c r="N755" s="10">
        <v>0</v>
      </c>
      <c r="O755" s="11">
        <v>1</v>
      </c>
      <c r="P755" s="10">
        <v>1</v>
      </c>
      <c r="Q755" s="11">
        <v>0</v>
      </c>
      <c r="R755" s="12">
        <v>0</v>
      </c>
      <c r="S755" s="11">
        <v>0</v>
      </c>
      <c r="T755" s="10">
        <v>0</v>
      </c>
      <c r="U755" s="11">
        <v>0</v>
      </c>
      <c r="V755" s="13">
        <v>1</v>
      </c>
      <c r="W755" s="11">
        <v>18</v>
      </c>
      <c r="X755" s="11">
        <f>SUM(V755:W755)</f>
        <v>19</v>
      </c>
    </row>
    <row r="756" spans="1:26" ht="13.8" thickBot="1" x14ac:dyDescent="0.3">
      <c r="A756" s="217"/>
      <c r="B756" s="197"/>
      <c r="C756" s="14" t="s">
        <v>19</v>
      </c>
      <c r="D756" s="15">
        <f t="shared" ref="D756:X756" si="208">SUM(D754:D755)</f>
        <v>2</v>
      </c>
      <c r="E756" s="16">
        <f t="shared" si="208"/>
        <v>27</v>
      </c>
      <c r="F756" s="17">
        <f t="shared" si="208"/>
        <v>0</v>
      </c>
      <c r="G756" s="18">
        <f t="shared" si="208"/>
        <v>0</v>
      </c>
      <c r="H756" s="19">
        <f t="shared" si="208"/>
        <v>0</v>
      </c>
      <c r="I756" s="16">
        <f t="shared" si="208"/>
        <v>0</v>
      </c>
      <c r="J756" s="17">
        <f t="shared" si="208"/>
        <v>0</v>
      </c>
      <c r="K756" s="20">
        <f t="shared" si="208"/>
        <v>0</v>
      </c>
      <c r="L756" s="21">
        <f t="shared" si="208"/>
        <v>0</v>
      </c>
      <c r="M756" s="22">
        <f t="shared" si="208"/>
        <v>0</v>
      </c>
      <c r="N756" s="15">
        <f t="shared" si="208"/>
        <v>0</v>
      </c>
      <c r="O756" s="22">
        <f t="shared" si="208"/>
        <v>1</v>
      </c>
      <c r="P756" s="17">
        <f t="shared" si="208"/>
        <v>3</v>
      </c>
      <c r="Q756" s="20">
        <f t="shared" si="208"/>
        <v>1</v>
      </c>
      <c r="R756" s="15">
        <f t="shared" si="208"/>
        <v>0</v>
      </c>
      <c r="S756" s="16">
        <f t="shared" si="208"/>
        <v>0</v>
      </c>
      <c r="T756" s="17">
        <f t="shared" si="208"/>
        <v>0</v>
      </c>
      <c r="U756" s="20">
        <f t="shared" si="208"/>
        <v>0</v>
      </c>
      <c r="V756" s="23">
        <f t="shared" si="208"/>
        <v>5</v>
      </c>
      <c r="W756" s="24">
        <f t="shared" si="208"/>
        <v>29</v>
      </c>
      <c r="X756" s="25">
        <f t="shared" si="208"/>
        <v>34</v>
      </c>
    </row>
    <row r="757" spans="1:26" ht="26.4" x14ac:dyDescent="0.25">
      <c r="A757" s="217"/>
      <c r="B757" s="198" t="s">
        <v>20</v>
      </c>
      <c r="C757" s="5" t="s">
        <v>17</v>
      </c>
      <c r="D757" s="6">
        <v>0</v>
      </c>
      <c r="E757" s="7">
        <v>0</v>
      </c>
      <c r="F757" s="6">
        <v>0</v>
      </c>
      <c r="G757" s="7">
        <v>0</v>
      </c>
      <c r="H757" s="8">
        <v>0</v>
      </c>
      <c r="I757" s="7">
        <v>0</v>
      </c>
      <c r="J757" s="6">
        <v>0</v>
      </c>
      <c r="K757" s="7">
        <v>0</v>
      </c>
      <c r="L757" s="8">
        <v>0</v>
      </c>
      <c r="M757" s="7">
        <v>0</v>
      </c>
      <c r="N757" s="6">
        <v>0</v>
      </c>
      <c r="O757" s="7">
        <v>0</v>
      </c>
      <c r="P757" s="6">
        <v>0</v>
      </c>
      <c r="Q757" s="7">
        <v>0</v>
      </c>
      <c r="R757" s="8">
        <v>0</v>
      </c>
      <c r="S757" s="7">
        <v>0</v>
      </c>
      <c r="T757" s="6">
        <v>0</v>
      </c>
      <c r="U757" s="7">
        <v>0</v>
      </c>
      <c r="V757" s="6">
        <f>SUM(R757,P757,N757,L757,J757,H757,F757,D757, T757)</f>
        <v>0</v>
      </c>
      <c r="W757" s="7">
        <f>SUM(S757,Q757,O757,M757,K757,I757,G757,E757,U757)</f>
        <v>0</v>
      </c>
      <c r="X757" s="7">
        <f>SUM(V757:W757)</f>
        <v>0</v>
      </c>
    </row>
    <row r="758" spans="1:26" ht="26.4" x14ac:dyDescent="0.25">
      <c r="A758" s="217"/>
      <c r="B758" s="199"/>
      <c r="C758" s="26" t="s">
        <v>18</v>
      </c>
      <c r="D758" s="27">
        <v>0</v>
      </c>
      <c r="E758" s="28">
        <v>0</v>
      </c>
      <c r="F758" s="27">
        <v>0</v>
      </c>
      <c r="G758" s="28">
        <v>0</v>
      </c>
      <c r="H758" s="29">
        <v>0</v>
      </c>
      <c r="I758" s="28">
        <v>0</v>
      </c>
      <c r="J758" s="27">
        <v>0</v>
      </c>
      <c r="K758" s="28">
        <v>0</v>
      </c>
      <c r="L758" s="29">
        <v>0</v>
      </c>
      <c r="M758" s="28">
        <v>0</v>
      </c>
      <c r="N758" s="27">
        <v>0</v>
      </c>
      <c r="O758" s="28">
        <v>0</v>
      </c>
      <c r="P758" s="27">
        <v>0</v>
      </c>
      <c r="Q758" s="28">
        <v>0</v>
      </c>
      <c r="R758" s="29">
        <v>0</v>
      </c>
      <c r="S758" s="28">
        <v>0</v>
      </c>
      <c r="T758" s="27">
        <v>0</v>
      </c>
      <c r="U758" s="28">
        <v>0</v>
      </c>
      <c r="V758" s="10">
        <f>SUM(R758,P758,N758,L758,J758,H758,F758,D758, T758)</f>
        <v>0</v>
      </c>
      <c r="W758" s="11">
        <f>SUM(S758,Q758,O758,M758,K758,I758,G758,E758,U758)</f>
        <v>0</v>
      </c>
      <c r="X758" s="11">
        <f>SUM(V758:W758)</f>
        <v>0</v>
      </c>
    </row>
    <row r="759" spans="1:26" ht="13.8" thickBot="1" x14ac:dyDescent="0.3">
      <c r="A759" s="218"/>
      <c r="B759" s="200"/>
      <c r="C759" s="44" t="s">
        <v>21</v>
      </c>
      <c r="D759" s="15">
        <f t="shared" ref="D759:X759" si="209">SUM(D757:D758)</f>
        <v>0</v>
      </c>
      <c r="E759" s="16">
        <f t="shared" si="209"/>
        <v>0</v>
      </c>
      <c r="F759" s="17">
        <f t="shared" si="209"/>
        <v>0</v>
      </c>
      <c r="G759" s="18">
        <f t="shared" si="209"/>
        <v>0</v>
      </c>
      <c r="H759" s="19">
        <f t="shared" si="209"/>
        <v>0</v>
      </c>
      <c r="I759" s="16">
        <f t="shared" si="209"/>
        <v>0</v>
      </c>
      <c r="J759" s="17">
        <f t="shared" si="209"/>
        <v>0</v>
      </c>
      <c r="K759" s="20">
        <f t="shared" si="209"/>
        <v>0</v>
      </c>
      <c r="L759" s="21">
        <f t="shared" si="209"/>
        <v>0</v>
      </c>
      <c r="M759" s="22">
        <f t="shared" si="209"/>
        <v>0</v>
      </c>
      <c r="N759" s="15">
        <f t="shared" si="209"/>
        <v>0</v>
      </c>
      <c r="O759" s="22">
        <f t="shared" si="209"/>
        <v>0</v>
      </c>
      <c r="P759" s="17">
        <f t="shared" si="209"/>
        <v>0</v>
      </c>
      <c r="Q759" s="20">
        <f t="shared" si="209"/>
        <v>0</v>
      </c>
      <c r="R759" s="15">
        <f t="shared" si="209"/>
        <v>0</v>
      </c>
      <c r="S759" s="16">
        <f t="shared" si="209"/>
        <v>0</v>
      </c>
      <c r="T759" s="17">
        <f t="shared" si="209"/>
        <v>0</v>
      </c>
      <c r="U759" s="20">
        <f t="shared" si="209"/>
        <v>0</v>
      </c>
      <c r="V759" s="31">
        <f t="shared" si="209"/>
        <v>0</v>
      </c>
      <c r="W759" s="32">
        <f t="shared" si="209"/>
        <v>0</v>
      </c>
      <c r="X759" s="33">
        <f t="shared" si="209"/>
        <v>0</v>
      </c>
    </row>
    <row r="760" spans="1:26" ht="13.8" thickBot="1" x14ac:dyDescent="0.3">
      <c r="A760" s="201" t="s">
        <v>11</v>
      </c>
      <c r="B760" s="202"/>
      <c r="C760" s="203"/>
      <c r="D760" s="34">
        <f t="shared" ref="D760:W760" si="210">SUM(D759,D756)</f>
        <v>2</v>
      </c>
      <c r="E760" s="35">
        <f t="shared" si="210"/>
        <v>27</v>
      </c>
      <c r="F760" s="34">
        <f t="shared" si="210"/>
        <v>0</v>
      </c>
      <c r="G760" s="35">
        <f t="shared" si="210"/>
        <v>0</v>
      </c>
      <c r="H760" s="36">
        <f t="shared" si="210"/>
        <v>0</v>
      </c>
      <c r="I760" s="35">
        <f t="shared" si="210"/>
        <v>0</v>
      </c>
      <c r="J760" s="34">
        <f t="shared" si="210"/>
        <v>0</v>
      </c>
      <c r="K760" s="35">
        <f t="shared" si="210"/>
        <v>0</v>
      </c>
      <c r="L760" s="36">
        <f t="shared" si="210"/>
        <v>0</v>
      </c>
      <c r="M760" s="35">
        <f t="shared" si="210"/>
        <v>0</v>
      </c>
      <c r="N760" s="34">
        <f t="shared" si="210"/>
        <v>0</v>
      </c>
      <c r="O760" s="35">
        <f t="shared" si="210"/>
        <v>1</v>
      </c>
      <c r="P760" s="34">
        <f t="shared" si="210"/>
        <v>3</v>
      </c>
      <c r="Q760" s="35">
        <f t="shared" si="210"/>
        <v>1</v>
      </c>
      <c r="R760" s="36">
        <f t="shared" si="210"/>
        <v>0</v>
      </c>
      <c r="S760" s="35">
        <f t="shared" si="210"/>
        <v>0</v>
      </c>
      <c r="T760" s="34">
        <f t="shared" si="210"/>
        <v>0</v>
      </c>
      <c r="U760" s="35">
        <f t="shared" si="210"/>
        <v>0</v>
      </c>
      <c r="V760" s="34">
        <f t="shared" si="210"/>
        <v>5</v>
      </c>
      <c r="W760" s="35">
        <f t="shared" si="210"/>
        <v>29</v>
      </c>
      <c r="X760" s="35">
        <f>SUM(X759,X756)</f>
        <v>34</v>
      </c>
    </row>
    <row r="761" spans="1:26" ht="13.8" thickBot="1" x14ac:dyDescent="0.3">
      <c r="C761" s="1"/>
    </row>
    <row r="762" spans="1:26" x14ac:dyDescent="0.25">
      <c r="A762" s="222" t="s">
        <v>71</v>
      </c>
      <c r="B762" s="223"/>
      <c r="C762" s="223"/>
      <c r="D762" s="206" t="s">
        <v>0</v>
      </c>
      <c r="E762" s="206"/>
      <c r="F762" s="206" t="s">
        <v>1</v>
      </c>
      <c r="G762" s="206"/>
      <c r="H762" s="206" t="s">
        <v>2</v>
      </c>
      <c r="I762" s="206"/>
      <c r="J762" s="206" t="s">
        <v>9</v>
      </c>
      <c r="K762" s="206"/>
      <c r="L762" s="206" t="s">
        <v>3</v>
      </c>
      <c r="M762" s="206"/>
      <c r="N762" s="206" t="s">
        <v>10</v>
      </c>
      <c r="O762" s="206"/>
      <c r="P762" s="206" t="s">
        <v>4</v>
      </c>
      <c r="Q762" s="206"/>
      <c r="R762" s="206" t="s">
        <v>5</v>
      </c>
      <c r="S762" s="206"/>
      <c r="T762" s="206" t="s">
        <v>6</v>
      </c>
      <c r="U762" s="206"/>
      <c r="V762" s="206" t="s">
        <v>11</v>
      </c>
      <c r="W762" s="206"/>
      <c r="X762" s="208" t="s">
        <v>12</v>
      </c>
    </row>
    <row r="763" spans="1:26" ht="13.8" thickBot="1" x14ac:dyDescent="0.3">
      <c r="A763" s="224" t="s">
        <v>137</v>
      </c>
      <c r="B763" s="225"/>
      <c r="C763" s="225"/>
      <c r="D763" s="207"/>
      <c r="E763" s="207"/>
      <c r="F763" s="207"/>
      <c r="G763" s="207"/>
      <c r="H763" s="207"/>
      <c r="I763" s="207"/>
      <c r="J763" s="207"/>
      <c r="K763" s="207"/>
      <c r="L763" s="207"/>
      <c r="M763" s="207"/>
      <c r="N763" s="207"/>
      <c r="O763" s="207"/>
      <c r="P763" s="207"/>
      <c r="Q763" s="207"/>
      <c r="R763" s="207"/>
      <c r="S763" s="207"/>
      <c r="T763" s="207"/>
      <c r="U763" s="207"/>
      <c r="V763" s="207"/>
      <c r="W763" s="207"/>
      <c r="X763" s="209"/>
    </row>
    <row r="764" spans="1:26" ht="13.8" thickBot="1" x14ac:dyDescent="0.3">
      <c r="A764" s="226" t="s">
        <v>103</v>
      </c>
      <c r="B764" s="227"/>
      <c r="C764" s="228"/>
      <c r="D764" s="176" t="s">
        <v>13</v>
      </c>
      <c r="E764" s="177" t="s">
        <v>14</v>
      </c>
      <c r="F764" s="176" t="s">
        <v>13</v>
      </c>
      <c r="G764" s="177" t="s">
        <v>14</v>
      </c>
      <c r="H764" s="176" t="s">
        <v>13</v>
      </c>
      <c r="I764" s="177" t="s">
        <v>14</v>
      </c>
      <c r="J764" s="176" t="s">
        <v>13</v>
      </c>
      <c r="K764" s="177" t="s">
        <v>14</v>
      </c>
      <c r="L764" s="178" t="s">
        <v>13</v>
      </c>
      <c r="M764" s="177" t="s">
        <v>14</v>
      </c>
      <c r="N764" s="176" t="s">
        <v>13</v>
      </c>
      <c r="O764" s="177" t="s">
        <v>14</v>
      </c>
      <c r="P764" s="176" t="s">
        <v>13</v>
      </c>
      <c r="Q764" s="177" t="s">
        <v>14</v>
      </c>
      <c r="R764" s="176" t="s">
        <v>13</v>
      </c>
      <c r="S764" s="177" t="s">
        <v>14</v>
      </c>
      <c r="T764" s="176" t="s">
        <v>13</v>
      </c>
      <c r="U764" s="179" t="s">
        <v>14</v>
      </c>
      <c r="V764" s="3" t="s">
        <v>13</v>
      </c>
      <c r="W764" s="4" t="s">
        <v>14</v>
      </c>
      <c r="X764" s="210"/>
    </row>
    <row r="765" spans="1:26" ht="26.4" x14ac:dyDescent="0.25">
      <c r="A765" s="216" t="s">
        <v>104</v>
      </c>
      <c r="B765" s="195" t="s">
        <v>16</v>
      </c>
      <c r="C765" s="5" t="s">
        <v>17</v>
      </c>
      <c r="D765" s="6">
        <v>0</v>
      </c>
      <c r="E765" s="7">
        <v>0</v>
      </c>
      <c r="F765" s="6">
        <v>0</v>
      </c>
      <c r="G765" s="7">
        <v>0</v>
      </c>
      <c r="H765" s="8">
        <v>0</v>
      </c>
      <c r="I765" s="7">
        <v>0</v>
      </c>
      <c r="J765" s="6">
        <v>0</v>
      </c>
      <c r="K765" s="7">
        <v>0</v>
      </c>
      <c r="L765" s="8">
        <v>0</v>
      </c>
      <c r="M765" s="7">
        <v>0</v>
      </c>
      <c r="N765" s="6">
        <v>0</v>
      </c>
      <c r="O765" s="7">
        <v>0</v>
      </c>
      <c r="P765" s="6">
        <v>0</v>
      </c>
      <c r="Q765" s="7">
        <v>0</v>
      </c>
      <c r="R765" s="8">
        <v>0</v>
      </c>
      <c r="S765" s="7">
        <v>1</v>
      </c>
      <c r="T765" s="6">
        <v>0</v>
      </c>
      <c r="U765" s="7">
        <v>0</v>
      </c>
      <c r="V765" s="6">
        <f>SUM(R765,P765,N765,L765,J765,H765,F765,D765, T765)</f>
        <v>0</v>
      </c>
      <c r="W765" s="7">
        <f>SUM(S765,Q765,O765,M765,K765,I765,G765,E765,U765)</f>
        <v>1</v>
      </c>
      <c r="X765" s="7">
        <f>SUM(V765:W765)</f>
        <v>1</v>
      </c>
    </row>
    <row r="766" spans="1:26" ht="26.4" x14ac:dyDescent="0.25">
      <c r="A766" s="217"/>
      <c r="B766" s="196"/>
      <c r="C766" s="9" t="s">
        <v>18</v>
      </c>
      <c r="D766" s="10">
        <v>1</v>
      </c>
      <c r="E766" s="11">
        <v>13</v>
      </c>
      <c r="F766" s="10">
        <v>0</v>
      </c>
      <c r="G766" s="11">
        <v>0</v>
      </c>
      <c r="H766" s="12">
        <v>0</v>
      </c>
      <c r="I766" s="11">
        <v>0</v>
      </c>
      <c r="J766" s="10">
        <v>0</v>
      </c>
      <c r="K766" s="11">
        <v>0</v>
      </c>
      <c r="L766" s="12">
        <v>3</v>
      </c>
      <c r="M766" s="11">
        <v>3</v>
      </c>
      <c r="N766" s="10">
        <v>0</v>
      </c>
      <c r="O766" s="11">
        <v>1</v>
      </c>
      <c r="P766" s="10">
        <v>0</v>
      </c>
      <c r="Q766" s="11">
        <v>1</v>
      </c>
      <c r="R766" s="12">
        <v>0</v>
      </c>
      <c r="S766" s="11">
        <v>6</v>
      </c>
      <c r="T766" s="10">
        <v>0</v>
      </c>
      <c r="U766" s="11">
        <v>0</v>
      </c>
      <c r="V766" s="13">
        <f>SUM(R766,P766,N766,L766,J766,H766,F766,D766, T766)</f>
        <v>4</v>
      </c>
      <c r="W766" s="11">
        <f>SUM(S766,Q766,O766,M766,K766,I766,G766,E766,U766)</f>
        <v>24</v>
      </c>
      <c r="X766" s="11">
        <f>SUM(V766:W766)</f>
        <v>28</v>
      </c>
    </row>
    <row r="767" spans="1:26" ht="13.8" thickBot="1" x14ac:dyDescent="0.3">
      <c r="A767" s="217"/>
      <c r="B767" s="197"/>
      <c r="C767" s="14" t="s">
        <v>19</v>
      </c>
      <c r="D767" s="15">
        <f t="shared" ref="D767:X767" si="211">SUM(D765:D766)</f>
        <v>1</v>
      </c>
      <c r="E767" s="16">
        <f t="shared" si="211"/>
        <v>13</v>
      </c>
      <c r="F767" s="17">
        <f t="shared" si="211"/>
        <v>0</v>
      </c>
      <c r="G767" s="18">
        <f t="shared" si="211"/>
        <v>0</v>
      </c>
      <c r="H767" s="19">
        <f t="shared" si="211"/>
        <v>0</v>
      </c>
      <c r="I767" s="16">
        <f t="shared" si="211"/>
        <v>0</v>
      </c>
      <c r="J767" s="17">
        <f t="shared" si="211"/>
        <v>0</v>
      </c>
      <c r="K767" s="20">
        <f t="shared" si="211"/>
        <v>0</v>
      </c>
      <c r="L767" s="21">
        <f t="shared" si="211"/>
        <v>3</v>
      </c>
      <c r="M767" s="22">
        <f t="shared" si="211"/>
        <v>3</v>
      </c>
      <c r="N767" s="15">
        <f t="shared" si="211"/>
        <v>0</v>
      </c>
      <c r="O767" s="22">
        <f t="shared" si="211"/>
        <v>1</v>
      </c>
      <c r="P767" s="17">
        <f t="shared" si="211"/>
        <v>0</v>
      </c>
      <c r="Q767" s="20">
        <f t="shared" si="211"/>
        <v>1</v>
      </c>
      <c r="R767" s="15">
        <f t="shared" si="211"/>
        <v>0</v>
      </c>
      <c r="S767" s="16">
        <f t="shared" si="211"/>
        <v>7</v>
      </c>
      <c r="T767" s="17">
        <f t="shared" si="211"/>
        <v>0</v>
      </c>
      <c r="U767" s="20">
        <f t="shared" si="211"/>
        <v>0</v>
      </c>
      <c r="V767" s="23">
        <f t="shared" si="211"/>
        <v>4</v>
      </c>
      <c r="W767" s="24">
        <f t="shared" si="211"/>
        <v>25</v>
      </c>
      <c r="X767" s="25">
        <f t="shared" si="211"/>
        <v>29</v>
      </c>
      <c r="Z767" s="65"/>
    </row>
    <row r="768" spans="1:26" ht="26.4" x14ac:dyDescent="0.25">
      <c r="A768" s="217"/>
      <c r="B768" s="198" t="s">
        <v>20</v>
      </c>
      <c r="C768" s="5" t="s">
        <v>17</v>
      </c>
      <c r="D768" s="6">
        <v>1</v>
      </c>
      <c r="E768" s="7">
        <v>1</v>
      </c>
      <c r="F768" s="6">
        <v>0</v>
      </c>
      <c r="G768" s="7">
        <v>0</v>
      </c>
      <c r="H768" s="8">
        <v>0</v>
      </c>
      <c r="I768" s="7">
        <v>0</v>
      </c>
      <c r="J768" s="6">
        <v>0</v>
      </c>
      <c r="K768" s="7">
        <v>0</v>
      </c>
      <c r="L768" s="8">
        <v>0</v>
      </c>
      <c r="M768" s="7">
        <v>0</v>
      </c>
      <c r="N768" s="6">
        <v>0</v>
      </c>
      <c r="O768" s="7">
        <v>0</v>
      </c>
      <c r="P768" s="6">
        <v>0</v>
      </c>
      <c r="Q768" s="7">
        <v>0</v>
      </c>
      <c r="R768" s="8">
        <v>0</v>
      </c>
      <c r="S768" s="7">
        <v>0</v>
      </c>
      <c r="T768" s="6">
        <v>0</v>
      </c>
      <c r="U768" s="7">
        <v>0</v>
      </c>
      <c r="V768" s="151">
        <f>SUM(R768,P768,N768,L768,J768,H768,F768,D768, T768)</f>
        <v>1</v>
      </c>
      <c r="W768" s="7">
        <f>SUM(S768,Q768,O768,M768,K768,I768,G768,E768,U768)</f>
        <v>1</v>
      </c>
      <c r="X768" s="7">
        <f>SUM(V768:W768)</f>
        <v>2</v>
      </c>
    </row>
    <row r="769" spans="1:24" ht="26.4" x14ac:dyDescent="0.25">
      <c r="A769" s="217"/>
      <c r="B769" s="199"/>
      <c r="C769" s="26" t="s">
        <v>18</v>
      </c>
      <c r="D769" s="27">
        <v>2</v>
      </c>
      <c r="E769" s="28">
        <v>0</v>
      </c>
      <c r="F769" s="27">
        <v>0</v>
      </c>
      <c r="G769" s="28">
        <v>0</v>
      </c>
      <c r="H769" s="29">
        <v>0</v>
      </c>
      <c r="I769" s="28">
        <v>0</v>
      </c>
      <c r="J769" s="27">
        <v>0</v>
      </c>
      <c r="K769" s="28">
        <v>0</v>
      </c>
      <c r="L769" s="29">
        <v>0</v>
      </c>
      <c r="M769" s="28">
        <v>0</v>
      </c>
      <c r="N769" s="27">
        <v>0</v>
      </c>
      <c r="O769" s="28">
        <v>0</v>
      </c>
      <c r="P769" s="27">
        <v>0</v>
      </c>
      <c r="Q769" s="28">
        <v>0</v>
      </c>
      <c r="R769" s="29">
        <v>0</v>
      </c>
      <c r="S769" s="28">
        <v>0</v>
      </c>
      <c r="T769" s="27">
        <v>0</v>
      </c>
      <c r="U769" s="28">
        <v>0</v>
      </c>
      <c r="V769" s="49">
        <f>SUM(R769,P769,N769,L769,J769,H769,F769,D769, T769)</f>
        <v>2</v>
      </c>
      <c r="W769" s="11">
        <f>SUM(S769,Q769,O769,M769,K769,I769,G769,E769,U769)</f>
        <v>0</v>
      </c>
      <c r="X769" s="11">
        <f>SUM(V769:W769)</f>
        <v>2</v>
      </c>
    </row>
    <row r="770" spans="1:24" ht="13.8" thickBot="1" x14ac:dyDescent="0.3">
      <c r="A770" s="218"/>
      <c r="B770" s="200"/>
      <c r="C770" s="44" t="s">
        <v>21</v>
      </c>
      <c r="D770" s="15">
        <f t="shared" ref="D770:X770" si="212">SUM(D768:D769)</f>
        <v>3</v>
      </c>
      <c r="E770" s="16">
        <f t="shared" si="212"/>
        <v>1</v>
      </c>
      <c r="F770" s="17">
        <f t="shared" si="212"/>
        <v>0</v>
      </c>
      <c r="G770" s="18">
        <f t="shared" si="212"/>
        <v>0</v>
      </c>
      <c r="H770" s="19">
        <f t="shared" si="212"/>
        <v>0</v>
      </c>
      <c r="I770" s="16">
        <f t="shared" si="212"/>
        <v>0</v>
      </c>
      <c r="J770" s="17">
        <f t="shared" si="212"/>
        <v>0</v>
      </c>
      <c r="K770" s="20">
        <f t="shared" si="212"/>
        <v>0</v>
      </c>
      <c r="L770" s="21">
        <f t="shared" si="212"/>
        <v>0</v>
      </c>
      <c r="M770" s="22">
        <f t="shared" si="212"/>
        <v>0</v>
      </c>
      <c r="N770" s="15">
        <f t="shared" si="212"/>
        <v>0</v>
      </c>
      <c r="O770" s="22">
        <f t="shared" si="212"/>
        <v>0</v>
      </c>
      <c r="P770" s="17">
        <f t="shared" si="212"/>
        <v>0</v>
      </c>
      <c r="Q770" s="20">
        <f t="shared" si="212"/>
        <v>0</v>
      </c>
      <c r="R770" s="15">
        <f t="shared" si="212"/>
        <v>0</v>
      </c>
      <c r="S770" s="16">
        <f t="shared" si="212"/>
        <v>0</v>
      </c>
      <c r="T770" s="17">
        <f t="shared" si="212"/>
        <v>0</v>
      </c>
      <c r="U770" s="20">
        <f t="shared" si="212"/>
        <v>0</v>
      </c>
      <c r="V770" s="31">
        <f t="shared" si="212"/>
        <v>3</v>
      </c>
      <c r="W770" s="32">
        <f t="shared" si="212"/>
        <v>1</v>
      </c>
      <c r="X770" s="33">
        <f t="shared" si="212"/>
        <v>4</v>
      </c>
    </row>
    <row r="771" spans="1:24" ht="13.8" thickBot="1" x14ac:dyDescent="0.3">
      <c r="A771" s="201" t="s">
        <v>11</v>
      </c>
      <c r="B771" s="202"/>
      <c r="C771" s="203"/>
      <c r="D771" s="34">
        <f t="shared" ref="D771:W771" si="213">SUM(D770,D767)</f>
        <v>4</v>
      </c>
      <c r="E771" s="35">
        <f t="shared" si="213"/>
        <v>14</v>
      </c>
      <c r="F771" s="34">
        <f t="shared" si="213"/>
        <v>0</v>
      </c>
      <c r="G771" s="35">
        <f t="shared" si="213"/>
        <v>0</v>
      </c>
      <c r="H771" s="36">
        <f t="shared" si="213"/>
        <v>0</v>
      </c>
      <c r="I771" s="35">
        <f t="shared" si="213"/>
        <v>0</v>
      </c>
      <c r="J771" s="34">
        <f t="shared" si="213"/>
        <v>0</v>
      </c>
      <c r="K771" s="35">
        <f t="shared" si="213"/>
        <v>0</v>
      </c>
      <c r="L771" s="36">
        <f t="shared" si="213"/>
        <v>3</v>
      </c>
      <c r="M771" s="35">
        <f t="shared" si="213"/>
        <v>3</v>
      </c>
      <c r="N771" s="34">
        <f t="shared" si="213"/>
        <v>0</v>
      </c>
      <c r="O771" s="35">
        <f t="shared" si="213"/>
        <v>1</v>
      </c>
      <c r="P771" s="34">
        <f t="shared" si="213"/>
        <v>0</v>
      </c>
      <c r="Q771" s="35">
        <f t="shared" si="213"/>
        <v>1</v>
      </c>
      <c r="R771" s="36">
        <f t="shared" si="213"/>
        <v>0</v>
      </c>
      <c r="S771" s="35">
        <f t="shared" si="213"/>
        <v>7</v>
      </c>
      <c r="T771" s="34">
        <f t="shared" si="213"/>
        <v>0</v>
      </c>
      <c r="U771" s="35">
        <f t="shared" si="213"/>
        <v>0</v>
      </c>
      <c r="V771" s="34">
        <f t="shared" si="213"/>
        <v>7</v>
      </c>
      <c r="W771" s="35">
        <f t="shared" si="213"/>
        <v>26</v>
      </c>
      <c r="X771" s="35">
        <f>SUM(X770,X767)</f>
        <v>33</v>
      </c>
    </row>
    <row r="772" spans="1:24" ht="13.8" thickBot="1" x14ac:dyDescent="0.3"/>
    <row r="773" spans="1:24" ht="12.75" customHeight="1" x14ac:dyDescent="0.25">
      <c r="A773" s="204" t="s">
        <v>105</v>
      </c>
      <c r="B773" s="205"/>
      <c r="C773" s="205"/>
      <c r="D773" s="206" t="s">
        <v>0</v>
      </c>
      <c r="E773" s="206"/>
      <c r="F773" s="206" t="s">
        <v>1</v>
      </c>
      <c r="G773" s="206"/>
      <c r="H773" s="206" t="s">
        <v>2</v>
      </c>
      <c r="I773" s="206"/>
      <c r="J773" s="206" t="s">
        <v>9</v>
      </c>
      <c r="K773" s="206"/>
      <c r="L773" s="206" t="s">
        <v>3</v>
      </c>
      <c r="M773" s="206"/>
      <c r="N773" s="206" t="s">
        <v>10</v>
      </c>
      <c r="O773" s="206"/>
      <c r="P773" s="206" t="s">
        <v>4</v>
      </c>
      <c r="Q773" s="206"/>
      <c r="R773" s="206" t="s">
        <v>5</v>
      </c>
      <c r="S773" s="206"/>
      <c r="T773" s="206" t="s">
        <v>6</v>
      </c>
      <c r="U773" s="206"/>
      <c r="V773" s="206" t="s">
        <v>11</v>
      </c>
      <c r="W773" s="206"/>
      <c r="X773" s="208" t="s">
        <v>12</v>
      </c>
    </row>
    <row r="774" spans="1:24" ht="13.8" thickBot="1" x14ac:dyDescent="0.3">
      <c r="A774" s="211" t="s">
        <v>137</v>
      </c>
      <c r="B774" s="212"/>
      <c r="C774" s="212"/>
      <c r="D774" s="207"/>
      <c r="E774" s="207"/>
      <c r="F774" s="207"/>
      <c r="G774" s="207"/>
      <c r="H774" s="207"/>
      <c r="I774" s="207"/>
      <c r="J774" s="207"/>
      <c r="K774" s="207"/>
      <c r="L774" s="207"/>
      <c r="M774" s="207"/>
      <c r="N774" s="207"/>
      <c r="O774" s="207"/>
      <c r="P774" s="207"/>
      <c r="Q774" s="207"/>
      <c r="R774" s="207"/>
      <c r="S774" s="207"/>
      <c r="T774" s="207"/>
      <c r="U774" s="207"/>
      <c r="V774" s="207"/>
      <c r="W774" s="207"/>
      <c r="X774" s="209"/>
    </row>
    <row r="775" spans="1:24" ht="13.8" thickBot="1" x14ac:dyDescent="0.3">
      <c r="A775" s="213" t="s">
        <v>106</v>
      </c>
      <c r="B775" s="214"/>
      <c r="C775" s="215"/>
      <c r="D775" s="176" t="s">
        <v>13</v>
      </c>
      <c r="E775" s="177" t="s">
        <v>14</v>
      </c>
      <c r="F775" s="176" t="s">
        <v>13</v>
      </c>
      <c r="G775" s="177" t="s">
        <v>14</v>
      </c>
      <c r="H775" s="176" t="s">
        <v>13</v>
      </c>
      <c r="I775" s="177" t="s">
        <v>14</v>
      </c>
      <c r="J775" s="176" t="s">
        <v>13</v>
      </c>
      <c r="K775" s="177" t="s">
        <v>14</v>
      </c>
      <c r="L775" s="178" t="s">
        <v>13</v>
      </c>
      <c r="M775" s="177" t="s">
        <v>14</v>
      </c>
      <c r="N775" s="176" t="s">
        <v>13</v>
      </c>
      <c r="O775" s="177" t="s">
        <v>14</v>
      </c>
      <c r="P775" s="176" t="s">
        <v>13</v>
      </c>
      <c r="Q775" s="177" t="s">
        <v>14</v>
      </c>
      <c r="R775" s="176" t="s">
        <v>13</v>
      </c>
      <c r="S775" s="177" t="s">
        <v>14</v>
      </c>
      <c r="T775" s="176" t="s">
        <v>13</v>
      </c>
      <c r="U775" s="179" t="s">
        <v>14</v>
      </c>
      <c r="V775" s="3" t="s">
        <v>13</v>
      </c>
      <c r="W775" s="4" t="s">
        <v>14</v>
      </c>
      <c r="X775" s="210"/>
    </row>
    <row r="776" spans="1:24" ht="26.4" x14ac:dyDescent="0.25">
      <c r="A776" s="238" t="s">
        <v>43</v>
      </c>
      <c r="B776" s="195" t="s">
        <v>16</v>
      </c>
      <c r="C776" s="132" t="s">
        <v>17</v>
      </c>
      <c r="D776" s="121">
        <v>1</v>
      </c>
      <c r="E776" s="122">
        <v>0</v>
      </c>
      <c r="F776" s="123">
        <v>0</v>
      </c>
      <c r="G776" s="124">
        <v>0</v>
      </c>
      <c r="H776" s="125">
        <v>0</v>
      </c>
      <c r="I776" s="122">
        <v>0</v>
      </c>
      <c r="J776" s="123">
        <v>0</v>
      </c>
      <c r="K776" s="124">
        <v>0</v>
      </c>
      <c r="L776" s="125">
        <v>0</v>
      </c>
      <c r="M776" s="122">
        <v>0</v>
      </c>
      <c r="N776" s="123">
        <v>0</v>
      </c>
      <c r="O776" s="124">
        <v>0</v>
      </c>
      <c r="P776" s="125">
        <v>0</v>
      </c>
      <c r="Q776" s="122">
        <v>0</v>
      </c>
      <c r="R776" s="126">
        <v>1</v>
      </c>
      <c r="S776" s="127">
        <v>0</v>
      </c>
      <c r="T776" s="125">
        <v>0</v>
      </c>
      <c r="U776" s="122">
        <v>0</v>
      </c>
      <c r="V776" s="6">
        <f>SUM(R776,P776,N776,L776,J776,H776,F776,D776, T776)</f>
        <v>2</v>
      </c>
      <c r="W776" s="7">
        <f>SUM(S776,Q776,O776,M776,K776,I776,G776,E776,U776)</f>
        <v>0</v>
      </c>
      <c r="X776" s="116">
        <f>SUM(V776:W776)</f>
        <v>2</v>
      </c>
    </row>
    <row r="777" spans="1:24" ht="26.4" x14ac:dyDescent="0.25">
      <c r="A777" s="239"/>
      <c r="B777" s="196"/>
      <c r="C777" s="152" t="s">
        <v>18</v>
      </c>
      <c r="D777" s="134">
        <v>2</v>
      </c>
      <c r="E777" s="135">
        <v>2</v>
      </c>
      <c r="F777" s="136">
        <v>0</v>
      </c>
      <c r="G777" s="137">
        <v>0</v>
      </c>
      <c r="H777" s="138">
        <v>0</v>
      </c>
      <c r="I777" s="139">
        <v>0</v>
      </c>
      <c r="J777" s="140">
        <v>0</v>
      </c>
      <c r="K777" s="141">
        <v>0</v>
      </c>
      <c r="L777" s="134">
        <v>0</v>
      </c>
      <c r="M777" s="135">
        <v>1</v>
      </c>
      <c r="N777" s="140">
        <v>0</v>
      </c>
      <c r="O777" s="141">
        <v>1</v>
      </c>
      <c r="P777" s="138">
        <v>0</v>
      </c>
      <c r="Q777" s="139">
        <v>0</v>
      </c>
      <c r="R777" s="136">
        <v>15</v>
      </c>
      <c r="S777" s="137">
        <v>10</v>
      </c>
      <c r="T777" s="138">
        <v>0</v>
      </c>
      <c r="U777" s="139">
        <v>0</v>
      </c>
      <c r="V777" s="10">
        <f>SUM(R777,P777,N777,L777,J777,H777,F777,D777, T777)</f>
        <v>17</v>
      </c>
      <c r="W777" s="11">
        <f>SUM(S777,Q777,O777,M777,K777,I777,G777,E777,U777)</f>
        <v>14</v>
      </c>
      <c r="X777" s="118">
        <f>SUM(V777:W777)</f>
        <v>31</v>
      </c>
    </row>
    <row r="778" spans="1:24" ht="13.8" thickBot="1" x14ac:dyDescent="0.3">
      <c r="A778" s="239"/>
      <c r="B778" s="197"/>
      <c r="C778" s="14" t="s">
        <v>19</v>
      </c>
      <c r="D778" s="15">
        <f t="shared" ref="D778:X778" si="214">SUM(D776:D777)</f>
        <v>3</v>
      </c>
      <c r="E778" s="16">
        <f t="shared" si="214"/>
        <v>2</v>
      </c>
      <c r="F778" s="17">
        <f t="shared" si="214"/>
        <v>0</v>
      </c>
      <c r="G778" s="18">
        <f t="shared" si="214"/>
        <v>0</v>
      </c>
      <c r="H778" s="19">
        <f t="shared" si="214"/>
        <v>0</v>
      </c>
      <c r="I778" s="16">
        <f t="shared" si="214"/>
        <v>0</v>
      </c>
      <c r="J778" s="17">
        <f t="shared" si="214"/>
        <v>0</v>
      </c>
      <c r="K778" s="20">
        <f t="shared" si="214"/>
        <v>0</v>
      </c>
      <c r="L778" s="21">
        <f t="shared" si="214"/>
        <v>0</v>
      </c>
      <c r="M778" s="22">
        <f t="shared" si="214"/>
        <v>1</v>
      </c>
      <c r="N778" s="15">
        <f t="shared" si="214"/>
        <v>0</v>
      </c>
      <c r="O778" s="22">
        <f t="shared" si="214"/>
        <v>1</v>
      </c>
      <c r="P778" s="17">
        <f t="shared" si="214"/>
        <v>0</v>
      </c>
      <c r="Q778" s="20">
        <f t="shared" si="214"/>
        <v>0</v>
      </c>
      <c r="R778" s="15">
        <f t="shared" si="214"/>
        <v>16</v>
      </c>
      <c r="S778" s="16">
        <f t="shared" si="214"/>
        <v>10</v>
      </c>
      <c r="T778" s="17">
        <f t="shared" si="214"/>
        <v>0</v>
      </c>
      <c r="U778" s="20">
        <f t="shared" si="214"/>
        <v>0</v>
      </c>
      <c r="V778" s="23">
        <f t="shared" si="214"/>
        <v>19</v>
      </c>
      <c r="W778" s="24">
        <f t="shared" si="214"/>
        <v>14</v>
      </c>
      <c r="X778" s="119">
        <f t="shared" si="214"/>
        <v>33</v>
      </c>
    </row>
    <row r="779" spans="1:24" ht="26.4" x14ac:dyDescent="0.25">
      <c r="A779" s="239"/>
      <c r="B779" s="198" t="s">
        <v>20</v>
      </c>
      <c r="C779" s="115" t="s">
        <v>17</v>
      </c>
      <c r="D779" s="6">
        <v>0</v>
      </c>
      <c r="E779" s="7">
        <v>0</v>
      </c>
      <c r="F779" s="6">
        <v>0</v>
      </c>
      <c r="G779" s="7">
        <v>0</v>
      </c>
      <c r="H779" s="8">
        <v>0</v>
      </c>
      <c r="I779" s="7">
        <v>0</v>
      </c>
      <c r="J779" s="6">
        <v>0</v>
      </c>
      <c r="K779" s="7">
        <v>0</v>
      </c>
      <c r="L779" s="8">
        <v>0</v>
      </c>
      <c r="M779" s="7">
        <v>0</v>
      </c>
      <c r="N779" s="6">
        <v>0</v>
      </c>
      <c r="O779" s="7">
        <v>0</v>
      </c>
      <c r="P779" s="6">
        <v>0</v>
      </c>
      <c r="Q779" s="7">
        <v>0</v>
      </c>
      <c r="R779" s="8">
        <v>0</v>
      </c>
      <c r="S779" s="7">
        <v>1</v>
      </c>
      <c r="T779" s="6">
        <v>0</v>
      </c>
      <c r="U779" s="7">
        <v>0</v>
      </c>
      <c r="V779" s="6">
        <f>SUM(R779,P779,N779,L779,J779,H779,F779,D779, T779)</f>
        <v>0</v>
      </c>
      <c r="W779" s="7">
        <f>SUM(S779,Q779,O779,M779,K779,I779,G779,E779,U779)</f>
        <v>1</v>
      </c>
      <c r="X779" s="7">
        <f>SUM(V779:W779)</f>
        <v>1</v>
      </c>
    </row>
    <row r="780" spans="1:24" ht="26.4" x14ac:dyDescent="0.25">
      <c r="A780" s="239"/>
      <c r="B780" s="199"/>
      <c r="C780" s="142" t="s">
        <v>18</v>
      </c>
      <c r="D780" s="143">
        <v>0</v>
      </c>
      <c r="E780" s="129">
        <v>0</v>
      </c>
      <c r="F780" s="144">
        <v>0</v>
      </c>
      <c r="G780" s="145">
        <v>0</v>
      </c>
      <c r="H780" s="143">
        <v>0</v>
      </c>
      <c r="I780" s="146">
        <v>0</v>
      </c>
      <c r="J780" s="147">
        <v>0</v>
      </c>
      <c r="K780" s="148">
        <v>0</v>
      </c>
      <c r="L780" s="128">
        <v>0</v>
      </c>
      <c r="M780" s="129">
        <v>0</v>
      </c>
      <c r="N780" s="147">
        <v>0</v>
      </c>
      <c r="O780" s="148">
        <v>0</v>
      </c>
      <c r="P780" s="143">
        <v>0</v>
      </c>
      <c r="Q780" s="146">
        <v>0</v>
      </c>
      <c r="R780" s="147">
        <v>0</v>
      </c>
      <c r="S780" s="145">
        <v>1</v>
      </c>
      <c r="T780" s="143">
        <v>0</v>
      </c>
      <c r="U780" s="146">
        <v>0</v>
      </c>
      <c r="V780" s="128">
        <f>SUM(R780,P780,N780,L780,J780,H780,F780,D780, T780)</f>
        <v>0</v>
      </c>
      <c r="W780" s="129">
        <f>SUM(S780,Q780,O780,M780,K780,I780,G780,E780,U780)</f>
        <v>1</v>
      </c>
      <c r="X780" s="130">
        <f>SUM(V780:W780)</f>
        <v>1</v>
      </c>
    </row>
    <row r="781" spans="1:24" ht="13.8" thickBot="1" x14ac:dyDescent="0.3">
      <c r="A781" s="240"/>
      <c r="B781" s="200"/>
      <c r="C781" s="44" t="s">
        <v>21</v>
      </c>
      <c r="D781" s="15">
        <f t="shared" ref="D781:X781" si="215">SUM(D779:D780)</f>
        <v>0</v>
      </c>
      <c r="E781" s="16">
        <f t="shared" si="215"/>
        <v>0</v>
      </c>
      <c r="F781" s="17">
        <f t="shared" si="215"/>
        <v>0</v>
      </c>
      <c r="G781" s="18">
        <f t="shared" si="215"/>
        <v>0</v>
      </c>
      <c r="H781" s="19">
        <f t="shared" si="215"/>
        <v>0</v>
      </c>
      <c r="I781" s="16">
        <f t="shared" si="215"/>
        <v>0</v>
      </c>
      <c r="J781" s="17">
        <f t="shared" si="215"/>
        <v>0</v>
      </c>
      <c r="K781" s="20">
        <f t="shared" si="215"/>
        <v>0</v>
      </c>
      <c r="L781" s="21">
        <f t="shared" si="215"/>
        <v>0</v>
      </c>
      <c r="M781" s="22">
        <f t="shared" si="215"/>
        <v>0</v>
      </c>
      <c r="N781" s="15">
        <f t="shared" si="215"/>
        <v>0</v>
      </c>
      <c r="O781" s="22">
        <f t="shared" si="215"/>
        <v>0</v>
      </c>
      <c r="P781" s="17">
        <f t="shared" si="215"/>
        <v>0</v>
      </c>
      <c r="Q781" s="20">
        <f t="shared" si="215"/>
        <v>0</v>
      </c>
      <c r="R781" s="15">
        <f t="shared" si="215"/>
        <v>0</v>
      </c>
      <c r="S781" s="16">
        <f t="shared" si="215"/>
        <v>2</v>
      </c>
      <c r="T781" s="17">
        <f t="shared" si="215"/>
        <v>0</v>
      </c>
      <c r="U781" s="20">
        <f t="shared" si="215"/>
        <v>0</v>
      </c>
      <c r="V781" s="15">
        <f t="shared" si="215"/>
        <v>0</v>
      </c>
      <c r="W781" s="16">
        <f t="shared" si="215"/>
        <v>2</v>
      </c>
      <c r="X781" s="45">
        <f t="shared" si="215"/>
        <v>2</v>
      </c>
    </row>
    <row r="782" spans="1:24" ht="13.8" thickBot="1" x14ac:dyDescent="0.3">
      <c r="A782" s="201" t="s">
        <v>11</v>
      </c>
      <c r="B782" s="202"/>
      <c r="C782" s="203"/>
      <c r="D782" s="34">
        <f t="shared" ref="D782:X782" si="216">SUM(D778,D781)</f>
        <v>3</v>
      </c>
      <c r="E782" s="35">
        <f t="shared" si="216"/>
        <v>2</v>
      </c>
      <c r="F782" s="34">
        <f t="shared" si="216"/>
        <v>0</v>
      </c>
      <c r="G782" s="35">
        <f t="shared" si="216"/>
        <v>0</v>
      </c>
      <c r="H782" s="36">
        <f t="shared" si="216"/>
        <v>0</v>
      </c>
      <c r="I782" s="35">
        <f t="shared" si="216"/>
        <v>0</v>
      </c>
      <c r="J782" s="34">
        <f t="shared" si="216"/>
        <v>0</v>
      </c>
      <c r="K782" s="35">
        <f t="shared" si="216"/>
        <v>0</v>
      </c>
      <c r="L782" s="36">
        <f t="shared" si="216"/>
        <v>0</v>
      </c>
      <c r="M782" s="35">
        <f t="shared" si="216"/>
        <v>1</v>
      </c>
      <c r="N782" s="34">
        <f t="shared" si="216"/>
        <v>0</v>
      </c>
      <c r="O782" s="35">
        <f t="shared" si="216"/>
        <v>1</v>
      </c>
      <c r="P782" s="34">
        <f t="shared" si="216"/>
        <v>0</v>
      </c>
      <c r="Q782" s="35">
        <f t="shared" si="216"/>
        <v>0</v>
      </c>
      <c r="R782" s="36">
        <f t="shared" si="216"/>
        <v>16</v>
      </c>
      <c r="S782" s="35">
        <f t="shared" si="216"/>
        <v>12</v>
      </c>
      <c r="T782" s="34">
        <f t="shared" si="216"/>
        <v>0</v>
      </c>
      <c r="U782" s="35">
        <f t="shared" si="216"/>
        <v>0</v>
      </c>
      <c r="V782" s="34">
        <f t="shared" si="216"/>
        <v>19</v>
      </c>
      <c r="W782" s="35">
        <f t="shared" si="216"/>
        <v>16</v>
      </c>
      <c r="X782" s="35">
        <f t="shared" si="216"/>
        <v>35</v>
      </c>
    </row>
    <row r="783" spans="1:24" ht="13.8" thickBot="1" x14ac:dyDescent="0.3">
      <c r="C783" s="1"/>
    </row>
    <row r="784" spans="1:24" ht="12.75" customHeight="1" x14ac:dyDescent="0.25">
      <c r="A784" s="204" t="s">
        <v>179</v>
      </c>
      <c r="B784" s="205"/>
      <c r="C784" s="205"/>
      <c r="D784" s="206" t="s">
        <v>0</v>
      </c>
      <c r="E784" s="206"/>
      <c r="F784" s="206" t="s">
        <v>1</v>
      </c>
      <c r="G784" s="206"/>
      <c r="H784" s="206" t="s">
        <v>2</v>
      </c>
      <c r="I784" s="206"/>
      <c r="J784" s="206" t="s">
        <v>9</v>
      </c>
      <c r="K784" s="206"/>
      <c r="L784" s="206" t="s">
        <v>3</v>
      </c>
      <c r="M784" s="206"/>
      <c r="N784" s="206" t="s">
        <v>10</v>
      </c>
      <c r="O784" s="206"/>
      <c r="P784" s="206" t="s">
        <v>4</v>
      </c>
      <c r="Q784" s="206"/>
      <c r="R784" s="206" t="s">
        <v>5</v>
      </c>
      <c r="S784" s="206"/>
      <c r="T784" s="206" t="s">
        <v>6</v>
      </c>
      <c r="U784" s="206"/>
      <c r="V784" s="206" t="s">
        <v>11</v>
      </c>
      <c r="W784" s="206"/>
      <c r="X784" s="208" t="s">
        <v>12</v>
      </c>
    </row>
    <row r="785" spans="1:24" ht="13.8" thickBot="1" x14ac:dyDescent="0.3">
      <c r="A785" s="211" t="s">
        <v>137</v>
      </c>
      <c r="B785" s="212"/>
      <c r="C785" s="212"/>
      <c r="D785" s="207"/>
      <c r="E785" s="207"/>
      <c r="F785" s="207"/>
      <c r="G785" s="207"/>
      <c r="H785" s="207"/>
      <c r="I785" s="207"/>
      <c r="J785" s="207"/>
      <c r="K785" s="207"/>
      <c r="L785" s="207"/>
      <c r="M785" s="207"/>
      <c r="N785" s="207"/>
      <c r="O785" s="207"/>
      <c r="P785" s="207"/>
      <c r="Q785" s="207"/>
      <c r="R785" s="207"/>
      <c r="S785" s="207"/>
      <c r="T785" s="207"/>
      <c r="U785" s="207"/>
      <c r="V785" s="207"/>
      <c r="W785" s="207"/>
      <c r="X785" s="209"/>
    </row>
    <row r="786" spans="1:24" ht="13.8" thickBot="1" x14ac:dyDescent="0.3">
      <c r="A786" s="213" t="s">
        <v>180</v>
      </c>
      <c r="B786" s="214"/>
      <c r="C786" s="215"/>
      <c r="D786" s="176" t="s">
        <v>13</v>
      </c>
      <c r="E786" s="177" t="s">
        <v>14</v>
      </c>
      <c r="F786" s="176" t="s">
        <v>13</v>
      </c>
      <c r="G786" s="177" t="s">
        <v>14</v>
      </c>
      <c r="H786" s="176" t="s">
        <v>13</v>
      </c>
      <c r="I786" s="177" t="s">
        <v>14</v>
      </c>
      <c r="J786" s="176" t="s">
        <v>13</v>
      </c>
      <c r="K786" s="177" t="s">
        <v>14</v>
      </c>
      <c r="L786" s="178" t="s">
        <v>13</v>
      </c>
      <c r="M786" s="177" t="s">
        <v>14</v>
      </c>
      <c r="N786" s="176" t="s">
        <v>13</v>
      </c>
      <c r="O786" s="177" t="s">
        <v>14</v>
      </c>
      <c r="P786" s="176" t="s">
        <v>13</v>
      </c>
      <c r="Q786" s="177" t="s">
        <v>14</v>
      </c>
      <c r="R786" s="176" t="s">
        <v>13</v>
      </c>
      <c r="S786" s="177" t="s">
        <v>14</v>
      </c>
      <c r="T786" s="176" t="s">
        <v>13</v>
      </c>
      <c r="U786" s="179" t="s">
        <v>14</v>
      </c>
      <c r="V786" s="3" t="s">
        <v>13</v>
      </c>
      <c r="W786" s="4" t="s">
        <v>14</v>
      </c>
      <c r="X786" s="210"/>
    </row>
    <row r="787" spans="1:24" ht="26.4" x14ac:dyDescent="0.25">
      <c r="A787" s="192" t="s">
        <v>99</v>
      </c>
      <c r="B787" s="195" t="s">
        <v>16</v>
      </c>
      <c r="C787" s="9" t="s">
        <v>17</v>
      </c>
      <c r="D787" s="10">
        <v>0</v>
      </c>
      <c r="E787" s="11">
        <v>0</v>
      </c>
      <c r="F787" s="10">
        <v>0</v>
      </c>
      <c r="G787" s="11">
        <v>0</v>
      </c>
      <c r="H787" s="12">
        <v>0</v>
      </c>
      <c r="I787" s="11">
        <v>0</v>
      </c>
      <c r="J787" s="10">
        <v>0</v>
      </c>
      <c r="K787" s="11">
        <v>0</v>
      </c>
      <c r="L787" s="12">
        <v>0</v>
      </c>
      <c r="M787" s="11">
        <v>0</v>
      </c>
      <c r="N787" s="10">
        <v>1</v>
      </c>
      <c r="O787" s="11">
        <v>0</v>
      </c>
      <c r="P787" s="10">
        <v>0</v>
      </c>
      <c r="Q787" s="11">
        <v>0</v>
      </c>
      <c r="R787" s="12">
        <v>2</v>
      </c>
      <c r="S787" s="11">
        <v>1</v>
      </c>
      <c r="T787" s="10">
        <v>0</v>
      </c>
      <c r="U787" s="11">
        <v>0</v>
      </c>
      <c r="V787" s="13">
        <f>SUM(R787,P787,N787,L787,J787,H787,F787,D787, T787)</f>
        <v>3</v>
      </c>
      <c r="W787" s="11">
        <f>SUM(S787,Q787,O787,M787,K787,I787,G787,E787,U787)</f>
        <v>1</v>
      </c>
      <c r="X787" s="11">
        <f>SUM(V787:W787)</f>
        <v>4</v>
      </c>
    </row>
    <row r="788" spans="1:24" ht="26.4" x14ac:dyDescent="0.25">
      <c r="A788" s="193"/>
      <c r="B788" s="196"/>
      <c r="C788" s="64" t="s">
        <v>18</v>
      </c>
      <c r="D788" s="10">
        <v>1</v>
      </c>
      <c r="E788" s="11">
        <v>0</v>
      </c>
      <c r="F788" s="10">
        <v>0</v>
      </c>
      <c r="G788" s="11">
        <v>0</v>
      </c>
      <c r="H788" s="12">
        <v>0</v>
      </c>
      <c r="I788" s="11">
        <v>0</v>
      </c>
      <c r="J788" s="10">
        <v>0</v>
      </c>
      <c r="K788" s="11">
        <v>0</v>
      </c>
      <c r="L788" s="12">
        <v>0</v>
      </c>
      <c r="M788" s="11">
        <v>0</v>
      </c>
      <c r="N788" s="10">
        <v>0</v>
      </c>
      <c r="O788" s="11">
        <v>0</v>
      </c>
      <c r="P788" s="10">
        <v>0</v>
      </c>
      <c r="Q788" s="11">
        <v>0</v>
      </c>
      <c r="R788" s="12">
        <v>1</v>
      </c>
      <c r="S788" s="11">
        <v>0</v>
      </c>
      <c r="T788" s="10">
        <v>0</v>
      </c>
      <c r="U788" s="11">
        <v>0</v>
      </c>
      <c r="V788" s="10">
        <f>SUM(R788,P788,N788,L788,J788,H788,F788,D788, T788)</f>
        <v>2</v>
      </c>
      <c r="W788" s="11">
        <f>SUM(S788,Q788,O788,M788,K788,I788,G788,E788,U788)</f>
        <v>0</v>
      </c>
      <c r="X788" s="11">
        <f>SUM(V788:W788)</f>
        <v>2</v>
      </c>
    </row>
    <row r="789" spans="1:24" ht="13.8" thickBot="1" x14ac:dyDescent="0.3">
      <c r="A789" s="193"/>
      <c r="B789" s="197"/>
      <c r="C789" s="14" t="s">
        <v>19</v>
      </c>
      <c r="D789" s="15">
        <f t="shared" ref="D789:X789" si="217">SUM(D787:D788)</f>
        <v>1</v>
      </c>
      <c r="E789" s="16">
        <f t="shared" si="217"/>
        <v>0</v>
      </c>
      <c r="F789" s="17">
        <f t="shared" si="217"/>
        <v>0</v>
      </c>
      <c r="G789" s="18">
        <f t="shared" si="217"/>
        <v>0</v>
      </c>
      <c r="H789" s="19">
        <f t="shared" si="217"/>
        <v>0</v>
      </c>
      <c r="I789" s="16">
        <f t="shared" si="217"/>
        <v>0</v>
      </c>
      <c r="J789" s="17">
        <f t="shared" si="217"/>
        <v>0</v>
      </c>
      <c r="K789" s="20">
        <f t="shared" si="217"/>
        <v>0</v>
      </c>
      <c r="L789" s="21">
        <f t="shared" si="217"/>
        <v>0</v>
      </c>
      <c r="M789" s="22">
        <f t="shared" si="217"/>
        <v>0</v>
      </c>
      <c r="N789" s="15">
        <f t="shared" si="217"/>
        <v>1</v>
      </c>
      <c r="O789" s="22">
        <f t="shared" si="217"/>
        <v>0</v>
      </c>
      <c r="P789" s="17">
        <f t="shared" si="217"/>
        <v>0</v>
      </c>
      <c r="Q789" s="20">
        <f t="shared" si="217"/>
        <v>0</v>
      </c>
      <c r="R789" s="15">
        <f t="shared" si="217"/>
        <v>3</v>
      </c>
      <c r="S789" s="16">
        <f t="shared" si="217"/>
        <v>1</v>
      </c>
      <c r="T789" s="17">
        <f t="shared" si="217"/>
        <v>0</v>
      </c>
      <c r="U789" s="20">
        <f t="shared" si="217"/>
        <v>0</v>
      </c>
      <c r="V789" s="23">
        <f t="shared" si="217"/>
        <v>5</v>
      </c>
      <c r="W789" s="24">
        <f t="shared" si="217"/>
        <v>1</v>
      </c>
      <c r="X789" s="25">
        <f t="shared" si="217"/>
        <v>6</v>
      </c>
    </row>
    <row r="790" spans="1:24" ht="26.4" x14ac:dyDescent="0.25">
      <c r="A790" s="193"/>
      <c r="B790" s="198" t="s">
        <v>20</v>
      </c>
      <c r="C790" s="5" t="s">
        <v>17</v>
      </c>
      <c r="D790" s="6">
        <v>0</v>
      </c>
      <c r="E790" s="7">
        <v>0</v>
      </c>
      <c r="F790" s="6">
        <v>0</v>
      </c>
      <c r="G790" s="7">
        <v>0</v>
      </c>
      <c r="H790" s="8">
        <v>0</v>
      </c>
      <c r="I790" s="7">
        <v>0</v>
      </c>
      <c r="J790" s="6">
        <v>0</v>
      </c>
      <c r="K790" s="7">
        <v>0</v>
      </c>
      <c r="L790" s="8">
        <v>0</v>
      </c>
      <c r="M790" s="7">
        <v>0</v>
      </c>
      <c r="N790" s="6">
        <v>0</v>
      </c>
      <c r="O790" s="7">
        <v>0</v>
      </c>
      <c r="P790" s="6">
        <v>0</v>
      </c>
      <c r="Q790" s="7">
        <v>0</v>
      </c>
      <c r="R790" s="8">
        <v>0</v>
      </c>
      <c r="S790" s="7">
        <v>0</v>
      </c>
      <c r="T790" s="6">
        <v>0</v>
      </c>
      <c r="U790" s="7">
        <v>0</v>
      </c>
      <c r="V790" s="6">
        <f>SUM(R790,P790,N790,L790,J790,H790,F790,D790, T790)</f>
        <v>0</v>
      </c>
      <c r="W790" s="7">
        <f>SUM(S790,Q790,O790,M790,K790,I790,G790,E790,U790)</f>
        <v>0</v>
      </c>
      <c r="X790" s="7">
        <f>SUM(V790:W790)</f>
        <v>0</v>
      </c>
    </row>
    <row r="791" spans="1:24" ht="26.4" x14ac:dyDescent="0.25">
      <c r="A791" s="193"/>
      <c r="B791" s="199"/>
      <c r="C791" s="64" t="s">
        <v>18</v>
      </c>
      <c r="D791" s="27">
        <v>0</v>
      </c>
      <c r="E791" s="28">
        <v>0</v>
      </c>
      <c r="F791" s="27">
        <v>0</v>
      </c>
      <c r="G791" s="28">
        <v>0</v>
      </c>
      <c r="H791" s="29">
        <v>0</v>
      </c>
      <c r="I791" s="28">
        <v>0</v>
      </c>
      <c r="J791" s="27">
        <v>0</v>
      </c>
      <c r="K791" s="28">
        <v>0</v>
      </c>
      <c r="L791" s="29">
        <v>0</v>
      </c>
      <c r="M791" s="28">
        <v>0</v>
      </c>
      <c r="N791" s="27">
        <v>0</v>
      </c>
      <c r="O791" s="28">
        <v>0</v>
      </c>
      <c r="P791" s="27">
        <v>0</v>
      </c>
      <c r="Q791" s="28">
        <v>0</v>
      </c>
      <c r="R791" s="29">
        <v>0</v>
      </c>
      <c r="S791" s="28">
        <v>0</v>
      </c>
      <c r="T791" s="27">
        <v>0</v>
      </c>
      <c r="U791" s="28">
        <v>0</v>
      </c>
      <c r="V791" s="10">
        <f>SUM(R791,P791,N791,L791,J791,H791,F791,D791, T791)</f>
        <v>0</v>
      </c>
      <c r="W791" s="11">
        <f>SUM(S791,Q791,O791,M791,K791,I791,G791,E791,U791)</f>
        <v>0</v>
      </c>
      <c r="X791" s="11">
        <f>SUM(V791:W791)</f>
        <v>0</v>
      </c>
    </row>
    <row r="792" spans="1:24" ht="13.8" thickBot="1" x14ac:dyDescent="0.3">
      <c r="A792" s="194"/>
      <c r="B792" s="200"/>
      <c r="C792" s="44" t="s">
        <v>21</v>
      </c>
      <c r="D792" s="15">
        <f t="shared" ref="D792:X792" si="218">SUM(D790:D791)</f>
        <v>0</v>
      </c>
      <c r="E792" s="16">
        <f t="shared" si="218"/>
        <v>0</v>
      </c>
      <c r="F792" s="17">
        <f t="shared" si="218"/>
        <v>0</v>
      </c>
      <c r="G792" s="18">
        <f t="shared" si="218"/>
        <v>0</v>
      </c>
      <c r="H792" s="19">
        <f t="shared" si="218"/>
        <v>0</v>
      </c>
      <c r="I792" s="16">
        <f t="shared" si="218"/>
        <v>0</v>
      </c>
      <c r="J792" s="17">
        <f t="shared" si="218"/>
        <v>0</v>
      </c>
      <c r="K792" s="20">
        <f t="shared" si="218"/>
        <v>0</v>
      </c>
      <c r="L792" s="21">
        <f t="shared" si="218"/>
        <v>0</v>
      </c>
      <c r="M792" s="22">
        <f t="shared" si="218"/>
        <v>0</v>
      </c>
      <c r="N792" s="15">
        <f t="shared" si="218"/>
        <v>0</v>
      </c>
      <c r="O792" s="22">
        <f t="shared" si="218"/>
        <v>0</v>
      </c>
      <c r="P792" s="17">
        <f t="shared" si="218"/>
        <v>0</v>
      </c>
      <c r="Q792" s="20">
        <f t="shared" si="218"/>
        <v>0</v>
      </c>
      <c r="R792" s="15">
        <f t="shared" si="218"/>
        <v>0</v>
      </c>
      <c r="S792" s="16">
        <f t="shared" si="218"/>
        <v>0</v>
      </c>
      <c r="T792" s="17">
        <f t="shared" si="218"/>
        <v>0</v>
      </c>
      <c r="U792" s="20">
        <f t="shared" si="218"/>
        <v>0</v>
      </c>
      <c r="V792" s="31">
        <f t="shared" si="218"/>
        <v>0</v>
      </c>
      <c r="W792" s="32">
        <f t="shared" si="218"/>
        <v>0</v>
      </c>
      <c r="X792" s="33">
        <f t="shared" si="218"/>
        <v>0</v>
      </c>
    </row>
    <row r="793" spans="1:24" ht="13.8" thickBot="1" x14ac:dyDescent="0.3">
      <c r="A793" s="201" t="s">
        <v>11</v>
      </c>
      <c r="B793" s="202"/>
      <c r="C793" s="203"/>
      <c r="D793" s="34">
        <f t="shared" ref="D793:W793" si="219">SUM(D789,D792)</f>
        <v>1</v>
      </c>
      <c r="E793" s="35">
        <f t="shared" si="219"/>
        <v>0</v>
      </c>
      <c r="F793" s="34">
        <f t="shared" si="219"/>
        <v>0</v>
      </c>
      <c r="G793" s="35">
        <f t="shared" si="219"/>
        <v>0</v>
      </c>
      <c r="H793" s="36">
        <f t="shared" si="219"/>
        <v>0</v>
      </c>
      <c r="I793" s="35">
        <f t="shared" si="219"/>
        <v>0</v>
      </c>
      <c r="J793" s="34">
        <f t="shared" si="219"/>
        <v>0</v>
      </c>
      <c r="K793" s="35">
        <f t="shared" si="219"/>
        <v>0</v>
      </c>
      <c r="L793" s="36">
        <f t="shared" si="219"/>
        <v>0</v>
      </c>
      <c r="M793" s="35">
        <f t="shared" si="219"/>
        <v>0</v>
      </c>
      <c r="N793" s="34">
        <f t="shared" si="219"/>
        <v>1</v>
      </c>
      <c r="O793" s="35">
        <f t="shared" si="219"/>
        <v>0</v>
      </c>
      <c r="P793" s="34">
        <f t="shared" si="219"/>
        <v>0</v>
      </c>
      <c r="Q793" s="35">
        <f t="shared" si="219"/>
        <v>0</v>
      </c>
      <c r="R793" s="36">
        <f t="shared" si="219"/>
        <v>3</v>
      </c>
      <c r="S793" s="35">
        <f t="shared" si="219"/>
        <v>1</v>
      </c>
      <c r="T793" s="34">
        <f t="shared" si="219"/>
        <v>0</v>
      </c>
      <c r="U793" s="35">
        <f t="shared" si="219"/>
        <v>0</v>
      </c>
      <c r="V793" s="34">
        <f t="shared" si="219"/>
        <v>5</v>
      </c>
      <c r="W793" s="35">
        <f t="shared" si="219"/>
        <v>1</v>
      </c>
      <c r="X793" s="35">
        <f>SUM(X789,X792)</f>
        <v>6</v>
      </c>
    </row>
    <row r="794" spans="1:24" ht="13.8" thickBot="1" x14ac:dyDescent="0.3">
      <c r="C794" s="1"/>
    </row>
    <row r="795" spans="1:24" ht="12.75" customHeight="1" x14ac:dyDescent="0.25">
      <c r="A795" s="204" t="s">
        <v>116</v>
      </c>
      <c r="B795" s="205"/>
      <c r="C795" s="205"/>
      <c r="D795" s="206" t="s">
        <v>0</v>
      </c>
      <c r="E795" s="206"/>
      <c r="F795" s="206" t="s">
        <v>1</v>
      </c>
      <c r="G795" s="206"/>
      <c r="H795" s="206" t="s">
        <v>2</v>
      </c>
      <c r="I795" s="206"/>
      <c r="J795" s="206" t="s">
        <v>9</v>
      </c>
      <c r="K795" s="206"/>
      <c r="L795" s="206" t="s">
        <v>3</v>
      </c>
      <c r="M795" s="206"/>
      <c r="N795" s="206" t="s">
        <v>10</v>
      </c>
      <c r="O795" s="206"/>
      <c r="P795" s="206" t="s">
        <v>4</v>
      </c>
      <c r="Q795" s="206"/>
      <c r="R795" s="206" t="s">
        <v>5</v>
      </c>
      <c r="S795" s="206"/>
      <c r="T795" s="206" t="s">
        <v>6</v>
      </c>
      <c r="U795" s="206"/>
      <c r="V795" s="206" t="s">
        <v>11</v>
      </c>
      <c r="W795" s="206"/>
      <c r="X795" s="208" t="s">
        <v>12</v>
      </c>
    </row>
    <row r="796" spans="1:24" ht="13.8" thickBot="1" x14ac:dyDescent="0.3">
      <c r="A796" s="211" t="s">
        <v>137</v>
      </c>
      <c r="B796" s="212"/>
      <c r="C796" s="212"/>
      <c r="D796" s="207"/>
      <c r="E796" s="207"/>
      <c r="F796" s="207"/>
      <c r="G796" s="207"/>
      <c r="H796" s="207"/>
      <c r="I796" s="207"/>
      <c r="J796" s="207"/>
      <c r="K796" s="207"/>
      <c r="L796" s="207"/>
      <c r="M796" s="207"/>
      <c r="N796" s="207"/>
      <c r="O796" s="207"/>
      <c r="P796" s="207"/>
      <c r="Q796" s="207"/>
      <c r="R796" s="207"/>
      <c r="S796" s="207"/>
      <c r="T796" s="207"/>
      <c r="U796" s="207"/>
      <c r="V796" s="207"/>
      <c r="W796" s="207"/>
      <c r="X796" s="209"/>
    </row>
    <row r="797" spans="1:24" ht="13.8" thickBot="1" x14ac:dyDescent="0.3">
      <c r="A797" s="213" t="s">
        <v>124</v>
      </c>
      <c r="B797" s="214"/>
      <c r="C797" s="215"/>
      <c r="D797" s="176" t="s">
        <v>13</v>
      </c>
      <c r="E797" s="177" t="s">
        <v>14</v>
      </c>
      <c r="F797" s="176" t="s">
        <v>13</v>
      </c>
      <c r="G797" s="177" t="s">
        <v>14</v>
      </c>
      <c r="H797" s="176" t="s">
        <v>13</v>
      </c>
      <c r="I797" s="177" t="s">
        <v>14</v>
      </c>
      <c r="J797" s="176" t="s">
        <v>13</v>
      </c>
      <c r="K797" s="177" t="s">
        <v>14</v>
      </c>
      <c r="L797" s="178" t="s">
        <v>13</v>
      </c>
      <c r="M797" s="177" t="s">
        <v>14</v>
      </c>
      <c r="N797" s="176" t="s">
        <v>13</v>
      </c>
      <c r="O797" s="177" t="s">
        <v>14</v>
      </c>
      <c r="P797" s="176" t="s">
        <v>13</v>
      </c>
      <c r="Q797" s="177" t="s">
        <v>14</v>
      </c>
      <c r="R797" s="176" t="s">
        <v>13</v>
      </c>
      <c r="S797" s="177" t="s">
        <v>14</v>
      </c>
      <c r="T797" s="176" t="s">
        <v>13</v>
      </c>
      <c r="U797" s="179" t="s">
        <v>14</v>
      </c>
      <c r="V797" s="3" t="s">
        <v>13</v>
      </c>
      <c r="W797" s="4" t="s">
        <v>14</v>
      </c>
      <c r="X797" s="210"/>
    </row>
    <row r="798" spans="1:24" ht="26.4" x14ac:dyDescent="0.25">
      <c r="A798" s="192" t="s">
        <v>99</v>
      </c>
      <c r="B798" s="195" t="s">
        <v>16</v>
      </c>
      <c r="C798" s="9" t="s">
        <v>17</v>
      </c>
      <c r="D798" s="10">
        <v>0</v>
      </c>
      <c r="E798" s="11">
        <v>0</v>
      </c>
      <c r="F798" s="10">
        <v>0</v>
      </c>
      <c r="G798" s="11">
        <v>0</v>
      </c>
      <c r="H798" s="12">
        <v>0</v>
      </c>
      <c r="I798" s="11">
        <v>0</v>
      </c>
      <c r="J798" s="10">
        <v>0</v>
      </c>
      <c r="K798" s="11">
        <v>0</v>
      </c>
      <c r="L798" s="12">
        <v>0</v>
      </c>
      <c r="M798" s="11">
        <v>0</v>
      </c>
      <c r="N798" s="10">
        <v>0</v>
      </c>
      <c r="O798" s="11">
        <v>0</v>
      </c>
      <c r="P798" s="10">
        <v>0</v>
      </c>
      <c r="Q798" s="11">
        <v>0</v>
      </c>
      <c r="R798" s="12">
        <v>0</v>
      </c>
      <c r="S798" s="11">
        <v>0</v>
      </c>
      <c r="T798" s="10">
        <v>0</v>
      </c>
      <c r="U798" s="11">
        <v>0</v>
      </c>
      <c r="V798" s="13">
        <f>SUM(R798,P798,N798,L798,J798,H798,F798,D798, T798)</f>
        <v>0</v>
      </c>
      <c r="W798" s="11">
        <f>SUM(S798,Q798,O798,M798,K798,I798,G798,E798,U798)</f>
        <v>0</v>
      </c>
      <c r="X798" s="11">
        <f>SUM(V798:W798)</f>
        <v>0</v>
      </c>
    </row>
    <row r="799" spans="1:24" ht="26.4" x14ac:dyDescent="0.25">
      <c r="A799" s="193"/>
      <c r="B799" s="196"/>
      <c r="C799" s="64" t="s">
        <v>18</v>
      </c>
      <c r="D799" s="10">
        <v>0</v>
      </c>
      <c r="E799" s="11">
        <v>1</v>
      </c>
      <c r="F799" s="10">
        <v>0</v>
      </c>
      <c r="G799" s="11">
        <v>0</v>
      </c>
      <c r="H799" s="12">
        <v>0</v>
      </c>
      <c r="I799" s="11">
        <v>0</v>
      </c>
      <c r="J799" s="10">
        <v>0</v>
      </c>
      <c r="K799" s="11">
        <v>0</v>
      </c>
      <c r="L799" s="12">
        <v>0</v>
      </c>
      <c r="M799" s="11">
        <v>0</v>
      </c>
      <c r="N799" s="10">
        <v>0</v>
      </c>
      <c r="O799" s="11">
        <v>0</v>
      </c>
      <c r="P799" s="10">
        <v>0</v>
      </c>
      <c r="Q799" s="11">
        <v>0</v>
      </c>
      <c r="R799" s="12">
        <v>0</v>
      </c>
      <c r="S799" s="11">
        <v>0</v>
      </c>
      <c r="T799" s="10">
        <v>0</v>
      </c>
      <c r="U799" s="11">
        <v>0</v>
      </c>
      <c r="V799" s="10">
        <f>SUM(R799,P799,N799,L799,J799,H799,F799,D799, T799)</f>
        <v>0</v>
      </c>
      <c r="W799" s="11">
        <f>SUM(S799,Q799,O799,M799,K799,I799,G799,E799,U799)</f>
        <v>1</v>
      </c>
      <c r="X799" s="11">
        <f>SUM(V799:W799)</f>
        <v>1</v>
      </c>
    </row>
    <row r="800" spans="1:24" ht="13.8" thickBot="1" x14ac:dyDescent="0.3">
      <c r="A800" s="193"/>
      <c r="B800" s="197"/>
      <c r="C800" s="14" t="s">
        <v>19</v>
      </c>
      <c r="D800" s="15">
        <f t="shared" ref="D800:X800" si="220">SUM(D798:D799)</f>
        <v>0</v>
      </c>
      <c r="E800" s="16">
        <f t="shared" si="220"/>
        <v>1</v>
      </c>
      <c r="F800" s="17">
        <f t="shared" si="220"/>
        <v>0</v>
      </c>
      <c r="G800" s="18">
        <f t="shared" si="220"/>
        <v>0</v>
      </c>
      <c r="H800" s="19">
        <f t="shared" si="220"/>
        <v>0</v>
      </c>
      <c r="I800" s="16">
        <f t="shared" si="220"/>
        <v>0</v>
      </c>
      <c r="J800" s="17">
        <f t="shared" si="220"/>
        <v>0</v>
      </c>
      <c r="K800" s="20">
        <f t="shared" si="220"/>
        <v>0</v>
      </c>
      <c r="L800" s="21">
        <f t="shared" si="220"/>
        <v>0</v>
      </c>
      <c r="M800" s="22">
        <f t="shared" si="220"/>
        <v>0</v>
      </c>
      <c r="N800" s="15">
        <f t="shared" si="220"/>
        <v>0</v>
      </c>
      <c r="O800" s="22">
        <f t="shared" si="220"/>
        <v>0</v>
      </c>
      <c r="P800" s="17">
        <f t="shared" si="220"/>
        <v>0</v>
      </c>
      <c r="Q800" s="20">
        <f t="shared" si="220"/>
        <v>0</v>
      </c>
      <c r="R800" s="15">
        <f t="shared" si="220"/>
        <v>0</v>
      </c>
      <c r="S800" s="16">
        <f t="shared" si="220"/>
        <v>0</v>
      </c>
      <c r="T800" s="17">
        <f t="shared" si="220"/>
        <v>0</v>
      </c>
      <c r="U800" s="20">
        <f t="shared" si="220"/>
        <v>0</v>
      </c>
      <c r="V800" s="23">
        <f t="shared" si="220"/>
        <v>0</v>
      </c>
      <c r="W800" s="24">
        <f t="shared" si="220"/>
        <v>1</v>
      </c>
      <c r="X800" s="25">
        <f t="shared" si="220"/>
        <v>1</v>
      </c>
    </row>
    <row r="801" spans="1:24" ht="26.4" x14ac:dyDescent="0.25">
      <c r="A801" s="193"/>
      <c r="B801" s="198" t="s">
        <v>20</v>
      </c>
      <c r="C801" s="5" t="s">
        <v>17</v>
      </c>
      <c r="D801" s="6">
        <v>0</v>
      </c>
      <c r="E801" s="7">
        <v>0</v>
      </c>
      <c r="F801" s="6">
        <v>0</v>
      </c>
      <c r="G801" s="7">
        <v>0</v>
      </c>
      <c r="H801" s="8">
        <v>0</v>
      </c>
      <c r="I801" s="7">
        <v>0</v>
      </c>
      <c r="J801" s="6">
        <v>0</v>
      </c>
      <c r="K801" s="7">
        <v>0</v>
      </c>
      <c r="L801" s="8">
        <v>0</v>
      </c>
      <c r="M801" s="7">
        <v>0</v>
      </c>
      <c r="N801" s="6">
        <v>0</v>
      </c>
      <c r="O801" s="7">
        <v>0</v>
      </c>
      <c r="P801" s="6">
        <v>0</v>
      </c>
      <c r="Q801" s="7">
        <v>0</v>
      </c>
      <c r="R801" s="8">
        <v>0</v>
      </c>
      <c r="S801" s="7">
        <v>0</v>
      </c>
      <c r="T801" s="6">
        <v>0</v>
      </c>
      <c r="U801" s="7">
        <v>0</v>
      </c>
      <c r="V801" s="6">
        <f>SUM(R801,P801,N801,L801,J801,H801,F801,D801, T801)</f>
        <v>0</v>
      </c>
      <c r="W801" s="7">
        <f>SUM(S801,Q801,O801,M801,K801,I801,G801,E801,U801)</f>
        <v>0</v>
      </c>
      <c r="X801" s="7">
        <f>SUM(V801:W801)</f>
        <v>0</v>
      </c>
    </row>
    <row r="802" spans="1:24" ht="26.4" x14ac:dyDescent="0.25">
      <c r="A802" s="193"/>
      <c r="B802" s="199"/>
      <c r="C802" s="64" t="s">
        <v>18</v>
      </c>
      <c r="D802" s="27">
        <v>0</v>
      </c>
      <c r="E802" s="28">
        <v>0</v>
      </c>
      <c r="F802" s="27">
        <v>0</v>
      </c>
      <c r="G802" s="28">
        <v>0</v>
      </c>
      <c r="H802" s="29">
        <v>0</v>
      </c>
      <c r="I802" s="28">
        <v>0</v>
      </c>
      <c r="J802" s="27">
        <v>0</v>
      </c>
      <c r="K802" s="28">
        <v>0</v>
      </c>
      <c r="L802" s="29">
        <v>0</v>
      </c>
      <c r="M802" s="28">
        <v>0</v>
      </c>
      <c r="N802" s="27">
        <v>0</v>
      </c>
      <c r="O802" s="28">
        <v>0</v>
      </c>
      <c r="P802" s="27">
        <v>0</v>
      </c>
      <c r="Q802" s="28">
        <v>0</v>
      </c>
      <c r="R802" s="29">
        <v>0</v>
      </c>
      <c r="S802" s="28">
        <v>0</v>
      </c>
      <c r="T802" s="27">
        <v>0</v>
      </c>
      <c r="U802" s="28">
        <v>0</v>
      </c>
      <c r="V802" s="10">
        <f>SUM(R802,P802,N802,L802,J802,H802,F802,D802, T802)</f>
        <v>0</v>
      </c>
      <c r="W802" s="11">
        <f>SUM(S802,Q802,O802,M802,K802,I802,G802,E802,U802)</f>
        <v>0</v>
      </c>
      <c r="X802" s="11">
        <f>SUM(V802:W802)</f>
        <v>0</v>
      </c>
    </row>
    <row r="803" spans="1:24" ht="13.8" thickBot="1" x14ac:dyDescent="0.3">
      <c r="A803" s="194"/>
      <c r="B803" s="200"/>
      <c r="C803" s="44" t="s">
        <v>21</v>
      </c>
      <c r="D803" s="15">
        <f t="shared" ref="D803:X803" si="221">SUM(D801:D802)</f>
        <v>0</v>
      </c>
      <c r="E803" s="16">
        <f t="shared" si="221"/>
        <v>0</v>
      </c>
      <c r="F803" s="17">
        <f t="shared" si="221"/>
        <v>0</v>
      </c>
      <c r="G803" s="18">
        <f t="shared" si="221"/>
        <v>0</v>
      </c>
      <c r="H803" s="19">
        <f t="shared" si="221"/>
        <v>0</v>
      </c>
      <c r="I803" s="16">
        <f t="shared" si="221"/>
        <v>0</v>
      </c>
      <c r="J803" s="17">
        <f t="shared" si="221"/>
        <v>0</v>
      </c>
      <c r="K803" s="20">
        <f t="shared" si="221"/>
        <v>0</v>
      </c>
      <c r="L803" s="21">
        <f t="shared" si="221"/>
        <v>0</v>
      </c>
      <c r="M803" s="22">
        <f t="shared" si="221"/>
        <v>0</v>
      </c>
      <c r="N803" s="15">
        <f t="shared" si="221"/>
        <v>0</v>
      </c>
      <c r="O803" s="22">
        <f t="shared" si="221"/>
        <v>0</v>
      </c>
      <c r="P803" s="17">
        <f t="shared" si="221"/>
        <v>0</v>
      </c>
      <c r="Q803" s="20">
        <f t="shared" si="221"/>
        <v>0</v>
      </c>
      <c r="R803" s="15">
        <f t="shared" si="221"/>
        <v>0</v>
      </c>
      <c r="S803" s="16">
        <f t="shared" si="221"/>
        <v>0</v>
      </c>
      <c r="T803" s="17">
        <f t="shared" si="221"/>
        <v>0</v>
      </c>
      <c r="U803" s="20">
        <f t="shared" si="221"/>
        <v>0</v>
      </c>
      <c r="V803" s="31">
        <f t="shared" si="221"/>
        <v>0</v>
      </c>
      <c r="W803" s="32">
        <f t="shared" si="221"/>
        <v>0</v>
      </c>
      <c r="X803" s="33">
        <f t="shared" si="221"/>
        <v>0</v>
      </c>
    </row>
    <row r="804" spans="1:24" ht="13.8" thickBot="1" x14ac:dyDescent="0.3">
      <c r="A804" s="201" t="s">
        <v>11</v>
      </c>
      <c r="B804" s="202"/>
      <c r="C804" s="203"/>
      <c r="D804" s="34">
        <f t="shared" ref="D804:W804" si="222">SUM(D800,D803)</f>
        <v>0</v>
      </c>
      <c r="E804" s="35">
        <f t="shared" si="222"/>
        <v>1</v>
      </c>
      <c r="F804" s="34">
        <f t="shared" si="222"/>
        <v>0</v>
      </c>
      <c r="G804" s="35">
        <f t="shared" si="222"/>
        <v>0</v>
      </c>
      <c r="H804" s="36">
        <f t="shared" si="222"/>
        <v>0</v>
      </c>
      <c r="I804" s="35">
        <f t="shared" si="222"/>
        <v>0</v>
      </c>
      <c r="J804" s="34">
        <f t="shared" si="222"/>
        <v>0</v>
      </c>
      <c r="K804" s="35">
        <f t="shared" si="222"/>
        <v>0</v>
      </c>
      <c r="L804" s="36">
        <f t="shared" si="222"/>
        <v>0</v>
      </c>
      <c r="M804" s="35">
        <f t="shared" si="222"/>
        <v>0</v>
      </c>
      <c r="N804" s="34">
        <f t="shared" si="222"/>
        <v>0</v>
      </c>
      <c r="O804" s="35">
        <f t="shared" si="222"/>
        <v>0</v>
      </c>
      <c r="P804" s="34">
        <f t="shared" si="222"/>
        <v>0</v>
      </c>
      <c r="Q804" s="35">
        <f t="shared" si="222"/>
        <v>0</v>
      </c>
      <c r="R804" s="36">
        <f t="shared" si="222"/>
        <v>0</v>
      </c>
      <c r="S804" s="35">
        <f t="shared" si="222"/>
        <v>0</v>
      </c>
      <c r="T804" s="34">
        <f t="shared" si="222"/>
        <v>0</v>
      </c>
      <c r="U804" s="35">
        <f t="shared" si="222"/>
        <v>0</v>
      </c>
      <c r="V804" s="34">
        <f t="shared" si="222"/>
        <v>0</v>
      </c>
      <c r="W804" s="35">
        <f t="shared" si="222"/>
        <v>1</v>
      </c>
      <c r="X804" s="35">
        <f>SUM(X800,X803)</f>
        <v>1</v>
      </c>
    </row>
    <row r="805" spans="1:24" ht="13.8" thickBot="1" x14ac:dyDescent="0.3">
      <c r="C805" s="1"/>
    </row>
    <row r="806" spans="1:24" x14ac:dyDescent="0.25">
      <c r="A806" s="204" t="s">
        <v>76</v>
      </c>
      <c r="B806" s="205"/>
      <c r="C806" s="205"/>
      <c r="D806" s="206" t="s">
        <v>0</v>
      </c>
      <c r="E806" s="206"/>
      <c r="F806" s="206" t="s">
        <v>1</v>
      </c>
      <c r="G806" s="206"/>
      <c r="H806" s="206" t="s">
        <v>2</v>
      </c>
      <c r="I806" s="206"/>
      <c r="J806" s="206" t="s">
        <v>9</v>
      </c>
      <c r="K806" s="206"/>
      <c r="L806" s="206" t="s">
        <v>3</v>
      </c>
      <c r="M806" s="206"/>
      <c r="N806" s="206" t="s">
        <v>10</v>
      </c>
      <c r="O806" s="206"/>
      <c r="P806" s="206" t="s">
        <v>4</v>
      </c>
      <c r="Q806" s="206"/>
      <c r="R806" s="206" t="s">
        <v>5</v>
      </c>
      <c r="S806" s="206"/>
      <c r="T806" s="206" t="s">
        <v>6</v>
      </c>
      <c r="U806" s="206"/>
      <c r="V806" s="206" t="s">
        <v>11</v>
      </c>
      <c r="W806" s="206"/>
      <c r="X806" s="208" t="s">
        <v>12</v>
      </c>
    </row>
    <row r="807" spans="1:24" ht="13.8" thickBot="1" x14ac:dyDescent="0.3">
      <c r="A807" s="211" t="s">
        <v>137</v>
      </c>
      <c r="B807" s="212"/>
      <c r="C807" s="212"/>
      <c r="D807" s="207"/>
      <c r="E807" s="207"/>
      <c r="F807" s="207"/>
      <c r="G807" s="207"/>
      <c r="H807" s="207"/>
      <c r="I807" s="207"/>
      <c r="J807" s="207"/>
      <c r="K807" s="207"/>
      <c r="L807" s="207"/>
      <c r="M807" s="207"/>
      <c r="N807" s="207"/>
      <c r="O807" s="207"/>
      <c r="P807" s="207"/>
      <c r="Q807" s="207"/>
      <c r="R807" s="207"/>
      <c r="S807" s="207"/>
      <c r="T807" s="207"/>
      <c r="U807" s="207"/>
      <c r="V807" s="207"/>
      <c r="W807" s="207"/>
      <c r="X807" s="209"/>
    </row>
    <row r="808" spans="1:24" ht="13.8" thickBot="1" x14ac:dyDescent="0.3">
      <c r="A808" s="213" t="s">
        <v>107</v>
      </c>
      <c r="B808" s="214"/>
      <c r="C808" s="215"/>
      <c r="D808" s="176" t="s">
        <v>13</v>
      </c>
      <c r="E808" s="177" t="s">
        <v>14</v>
      </c>
      <c r="F808" s="176" t="s">
        <v>13</v>
      </c>
      <c r="G808" s="177" t="s">
        <v>14</v>
      </c>
      <c r="H808" s="176" t="s">
        <v>13</v>
      </c>
      <c r="I808" s="177" t="s">
        <v>14</v>
      </c>
      <c r="J808" s="176" t="s">
        <v>13</v>
      </c>
      <c r="K808" s="177" t="s">
        <v>14</v>
      </c>
      <c r="L808" s="178" t="s">
        <v>13</v>
      </c>
      <c r="M808" s="177" t="s">
        <v>14</v>
      </c>
      <c r="N808" s="176" t="s">
        <v>13</v>
      </c>
      <c r="O808" s="177" t="s">
        <v>14</v>
      </c>
      <c r="P808" s="176" t="s">
        <v>13</v>
      </c>
      <c r="Q808" s="177" t="s">
        <v>14</v>
      </c>
      <c r="R808" s="176" t="s">
        <v>13</v>
      </c>
      <c r="S808" s="177" t="s">
        <v>14</v>
      </c>
      <c r="T808" s="176" t="s">
        <v>13</v>
      </c>
      <c r="U808" s="179" t="s">
        <v>14</v>
      </c>
      <c r="V808" s="3" t="s">
        <v>13</v>
      </c>
      <c r="W808" s="4" t="s">
        <v>14</v>
      </c>
      <c r="X808" s="210"/>
    </row>
    <row r="809" spans="1:24" ht="26.4" x14ac:dyDescent="0.25">
      <c r="A809" s="192" t="s">
        <v>99</v>
      </c>
      <c r="B809" s="195" t="s">
        <v>16</v>
      </c>
      <c r="C809" s="9" t="s">
        <v>17</v>
      </c>
      <c r="D809" s="10">
        <v>0</v>
      </c>
      <c r="E809" s="11">
        <v>0</v>
      </c>
      <c r="F809" s="10">
        <v>0</v>
      </c>
      <c r="G809" s="11">
        <v>0</v>
      </c>
      <c r="H809" s="12">
        <v>0</v>
      </c>
      <c r="I809" s="11">
        <v>0</v>
      </c>
      <c r="J809" s="10">
        <v>0</v>
      </c>
      <c r="K809" s="11">
        <v>0</v>
      </c>
      <c r="L809" s="12">
        <v>0</v>
      </c>
      <c r="M809" s="11">
        <v>0</v>
      </c>
      <c r="N809" s="10">
        <v>0</v>
      </c>
      <c r="O809" s="11">
        <v>0</v>
      </c>
      <c r="P809" s="10">
        <v>0</v>
      </c>
      <c r="Q809" s="11">
        <v>0</v>
      </c>
      <c r="R809" s="12">
        <v>0</v>
      </c>
      <c r="S809" s="11">
        <v>0</v>
      </c>
      <c r="T809" s="10">
        <v>0</v>
      </c>
      <c r="U809" s="11">
        <v>0</v>
      </c>
      <c r="V809" s="13">
        <f>SUM(R809,P809,N809,L809,J809,H809,F809,D809, T809)</f>
        <v>0</v>
      </c>
      <c r="W809" s="11">
        <f>SUM(S809,Q809,O809,M809,K809,I809,G809,E809,U809)</f>
        <v>0</v>
      </c>
      <c r="X809" s="11">
        <f>SUM(V809:W809)</f>
        <v>0</v>
      </c>
    </row>
    <row r="810" spans="1:24" ht="26.4" x14ac:dyDescent="0.25">
      <c r="A810" s="193"/>
      <c r="B810" s="196"/>
      <c r="C810" s="64" t="s">
        <v>18</v>
      </c>
      <c r="D810" s="10">
        <v>0</v>
      </c>
      <c r="E810" s="11">
        <v>2</v>
      </c>
      <c r="F810" s="10">
        <v>0</v>
      </c>
      <c r="G810" s="11">
        <v>0</v>
      </c>
      <c r="H810" s="12">
        <v>0</v>
      </c>
      <c r="I810" s="11">
        <v>0</v>
      </c>
      <c r="J810" s="10">
        <v>0</v>
      </c>
      <c r="K810" s="11">
        <v>0</v>
      </c>
      <c r="L810" s="12">
        <v>1</v>
      </c>
      <c r="M810" s="11">
        <v>0</v>
      </c>
      <c r="N810" s="10">
        <v>0</v>
      </c>
      <c r="O810" s="11">
        <v>0</v>
      </c>
      <c r="P810" s="10">
        <v>0</v>
      </c>
      <c r="Q810" s="11">
        <v>0</v>
      </c>
      <c r="R810" s="12">
        <v>3</v>
      </c>
      <c r="S810" s="11">
        <v>3</v>
      </c>
      <c r="T810" s="10">
        <v>0</v>
      </c>
      <c r="U810" s="11">
        <v>0</v>
      </c>
      <c r="V810" s="10">
        <f>SUM(R810,P810,N810,L810,J810,H810,F810,D810, T810)</f>
        <v>4</v>
      </c>
      <c r="W810" s="11">
        <f>SUM(S810,Q810,O810,M810,K810,I810,G810,E810,U810)</f>
        <v>5</v>
      </c>
      <c r="X810" s="11">
        <f>SUM(V810:W810)</f>
        <v>9</v>
      </c>
    </row>
    <row r="811" spans="1:24" ht="13.8" thickBot="1" x14ac:dyDescent="0.3">
      <c r="A811" s="193"/>
      <c r="B811" s="197"/>
      <c r="C811" s="14" t="s">
        <v>19</v>
      </c>
      <c r="D811" s="15">
        <f t="shared" ref="D811:X811" si="223">SUM(D809:D810)</f>
        <v>0</v>
      </c>
      <c r="E811" s="16">
        <f t="shared" si="223"/>
        <v>2</v>
      </c>
      <c r="F811" s="17">
        <f t="shared" si="223"/>
        <v>0</v>
      </c>
      <c r="G811" s="18">
        <f t="shared" si="223"/>
        <v>0</v>
      </c>
      <c r="H811" s="19">
        <f t="shared" si="223"/>
        <v>0</v>
      </c>
      <c r="I811" s="16">
        <f t="shared" si="223"/>
        <v>0</v>
      </c>
      <c r="J811" s="17">
        <f t="shared" si="223"/>
        <v>0</v>
      </c>
      <c r="K811" s="20">
        <f t="shared" si="223"/>
        <v>0</v>
      </c>
      <c r="L811" s="21">
        <f t="shared" si="223"/>
        <v>1</v>
      </c>
      <c r="M811" s="22">
        <f t="shared" si="223"/>
        <v>0</v>
      </c>
      <c r="N811" s="15">
        <f t="shared" si="223"/>
        <v>0</v>
      </c>
      <c r="O811" s="22">
        <f t="shared" si="223"/>
        <v>0</v>
      </c>
      <c r="P811" s="17">
        <f t="shared" si="223"/>
        <v>0</v>
      </c>
      <c r="Q811" s="20">
        <f t="shared" si="223"/>
        <v>0</v>
      </c>
      <c r="R811" s="15">
        <f t="shared" si="223"/>
        <v>3</v>
      </c>
      <c r="S811" s="16">
        <f t="shared" si="223"/>
        <v>3</v>
      </c>
      <c r="T811" s="17">
        <f t="shared" si="223"/>
        <v>0</v>
      </c>
      <c r="U811" s="20">
        <f t="shared" si="223"/>
        <v>0</v>
      </c>
      <c r="V811" s="23">
        <f t="shared" si="223"/>
        <v>4</v>
      </c>
      <c r="W811" s="24">
        <f t="shared" si="223"/>
        <v>5</v>
      </c>
      <c r="X811" s="25">
        <f t="shared" si="223"/>
        <v>9</v>
      </c>
    </row>
    <row r="812" spans="1:24" ht="26.4" x14ac:dyDescent="0.25">
      <c r="A812" s="193"/>
      <c r="B812" s="198" t="s">
        <v>20</v>
      </c>
      <c r="C812" s="5" t="s">
        <v>17</v>
      </c>
      <c r="D812" s="6">
        <v>0</v>
      </c>
      <c r="E812" s="7">
        <v>0</v>
      </c>
      <c r="F812" s="6">
        <v>0</v>
      </c>
      <c r="G812" s="7">
        <v>0</v>
      </c>
      <c r="H812" s="8">
        <v>0</v>
      </c>
      <c r="I812" s="7">
        <v>0</v>
      </c>
      <c r="J812" s="6">
        <v>0</v>
      </c>
      <c r="K812" s="7">
        <v>0</v>
      </c>
      <c r="L812" s="8">
        <v>0</v>
      </c>
      <c r="M812" s="7">
        <v>0</v>
      </c>
      <c r="N812" s="6">
        <v>0</v>
      </c>
      <c r="O812" s="7">
        <v>0</v>
      </c>
      <c r="P812" s="6">
        <v>0</v>
      </c>
      <c r="Q812" s="7">
        <v>0</v>
      </c>
      <c r="R812" s="8">
        <v>0</v>
      </c>
      <c r="S812" s="7">
        <v>0</v>
      </c>
      <c r="T812" s="6">
        <v>0</v>
      </c>
      <c r="U812" s="7">
        <v>0</v>
      </c>
      <c r="V812" s="6">
        <f>SUM(R812,P812,N812,L812,J812,H812,F812,D812, T812)</f>
        <v>0</v>
      </c>
      <c r="W812" s="7">
        <f>SUM(S812,Q812,O812,M812,K812,I812,G812,E812,U812)</f>
        <v>0</v>
      </c>
      <c r="X812" s="7">
        <f>SUM(V812:W812)</f>
        <v>0</v>
      </c>
    </row>
    <row r="813" spans="1:24" ht="26.4" x14ac:dyDescent="0.25">
      <c r="A813" s="193"/>
      <c r="B813" s="199"/>
      <c r="C813" s="64" t="s">
        <v>18</v>
      </c>
      <c r="D813" s="27">
        <v>0</v>
      </c>
      <c r="E813" s="28">
        <v>0</v>
      </c>
      <c r="F813" s="27">
        <v>0</v>
      </c>
      <c r="G813" s="28">
        <v>0</v>
      </c>
      <c r="H813" s="29">
        <v>0</v>
      </c>
      <c r="I813" s="28">
        <v>0</v>
      </c>
      <c r="J813" s="27">
        <v>0</v>
      </c>
      <c r="K813" s="28">
        <v>0</v>
      </c>
      <c r="L813" s="29">
        <v>0</v>
      </c>
      <c r="M813" s="28">
        <v>0</v>
      </c>
      <c r="N813" s="27">
        <v>0</v>
      </c>
      <c r="O813" s="28">
        <v>0</v>
      </c>
      <c r="P813" s="27">
        <v>0</v>
      </c>
      <c r="Q813" s="28">
        <v>0</v>
      </c>
      <c r="R813" s="29">
        <v>0</v>
      </c>
      <c r="S813" s="28">
        <v>0</v>
      </c>
      <c r="T813" s="27">
        <v>0</v>
      </c>
      <c r="U813" s="28">
        <v>0</v>
      </c>
      <c r="V813" s="10">
        <f>SUM(R813,P813,N813,L813,J813,H813,F813,D813, T813)</f>
        <v>0</v>
      </c>
      <c r="W813" s="11">
        <f>SUM(S813,Q813,O813,M813,K813,I813,G813,E813,U813)</f>
        <v>0</v>
      </c>
      <c r="X813" s="11">
        <f>SUM(V813:W813)</f>
        <v>0</v>
      </c>
    </row>
    <row r="814" spans="1:24" ht="13.8" thickBot="1" x14ac:dyDescent="0.3">
      <c r="A814" s="194"/>
      <c r="B814" s="200"/>
      <c r="C814" s="44" t="s">
        <v>21</v>
      </c>
      <c r="D814" s="15">
        <f t="shared" ref="D814:X814" si="224">SUM(D812:D813)</f>
        <v>0</v>
      </c>
      <c r="E814" s="16">
        <f t="shared" si="224"/>
        <v>0</v>
      </c>
      <c r="F814" s="17">
        <f t="shared" si="224"/>
        <v>0</v>
      </c>
      <c r="G814" s="18">
        <f t="shared" si="224"/>
        <v>0</v>
      </c>
      <c r="H814" s="19">
        <f t="shared" si="224"/>
        <v>0</v>
      </c>
      <c r="I814" s="16">
        <f t="shared" si="224"/>
        <v>0</v>
      </c>
      <c r="J814" s="17">
        <f t="shared" si="224"/>
        <v>0</v>
      </c>
      <c r="K814" s="20">
        <f t="shared" si="224"/>
        <v>0</v>
      </c>
      <c r="L814" s="21">
        <f t="shared" si="224"/>
        <v>0</v>
      </c>
      <c r="M814" s="22">
        <f t="shared" si="224"/>
        <v>0</v>
      </c>
      <c r="N814" s="15">
        <f t="shared" si="224"/>
        <v>0</v>
      </c>
      <c r="O814" s="22">
        <f t="shared" si="224"/>
        <v>0</v>
      </c>
      <c r="P814" s="17">
        <f t="shared" si="224"/>
        <v>0</v>
      </c>
      <c r="Q814" s="20">
        <f t="shared" si="224"/>
        <v>0</v>
      </c>
      <c r="R814" s="15">
        <f t="shared" si="224"/>
        <v>0</v>
      </c>
      <c r="S814" s="16">
        <f t="shared" si="224"/>
        <v>0</v>
      </c>
      <c r="T814" s="17">
        <f t="shared" si="224"/>
        <v>0</v>
      </c>
      <c r="U814" s="20">
        <f t="shared" si="224"/>
        <v>0</v>
      </c>
      <c r="V814" s="31">
        <f t="shared" si="224"/>
        <v>0</v>
      </c>
      <c r="W814" s="32">
        <f t="shared" si="224"/>
        <v>0</v>
      </c>
      <c r="X814" s="33">
        <f t="shared" si="224"/>
        <v>0</v>
      </c>
    </row>
    <row r="815" spans="1:24" ht="13.8" thickBot="1" x14ac:dyDescent="0.3">
      <c r="A815" s="201" t="s">
        <v>11</v>
      </c>
      <c r="B815" s="202"/>
      <c r="C815" s="203"/>
      <c r="D815" s="34">
        <f t="shared" ref="D815:W815" si="225">SUM(D811,D814)</f>
        <v>0</v>
      </c>
      <c r="E815" s="35">
        <f t="shared" si="225"/>
        <v>2</v>
      </c>
      <c r="F815" s="34">
        <f t="shared" si="225"/>
        <v>0</v>
      </c>
      <c r="G815" s="35">
        <f t="shared" si="225"/>
        <v>0</v>
      </c>
      <c r="H815" s="36">
        <f t="shared" si="225"/>
        <v>0</v>
      </c>
      <c r="I815" s="35">
        <f t="shared" si="225"/>
        <v>0</v>
      </c>
      <c r="J815" s="34">
        <f t="shared" si="225"/>
        <v>0</v>
      </c>
      <c r="K815" s="35">
        <f t="shared" si="225"/>
        <v>0</v>
      </c>
      <c r="L815" s="36">
        <f t="shared" si="225"/>
        <v>1</v>
      </c>
      <c r="M815" s="35">
        <f t="shared" si="225"/>
        <v>0</v>
      </c>
      <c r="N815" s="34">
        <f t="shared" si="225"/>
        <v>0</v>
      </c>
      <c r="O815" s="35">
        <f t="shared" si="225"/>
        <v>0</v>
      </c>
      <c r="P815" s="34">
        <f t="shared" si="225"/>
        <v>0</v>
      </c>
      <c r="Q815" s="35">
        <f t="shared" si="225"/>
        <v>0</v>
      </c>
      <c r="R815" s="36">
        <f t="shared" si="225"/>
        <v>3</v>
      </c>
      <c r="S815" s="35">
        <f t="shared" si="225"/>
        <v>3</v>
      </c>
      <c r="T815" s="34">
        <f t="shared" si="225"/>
        <v>0</v>
      </c>
      <c r="U815" s="35">
        <f t="shared" si="225"/>
        <v>0</v>
      </c>
      <c r="V815" s="34">
        <f t="shared" si="225"/>
        <v>4</v>
      </c>
      <c r="W815" s="35">
        <f t="shared" si="225"/>
        <v>5</v>
      </c>
      <c r="X815" s="35">
        <f>SUM(X811,X814)</f>
        <v>9</v>
      </c>
    </row>
    <row r="816" spans="1:24" ht="13.8" thickBot="1" x14ac:dyDescent="0.3">
      <c r="C816" s="1"/>
    </row>
    <row r="817" spans="1:24" x14ac:dyDescent="0.25">
      <c r="A817" s="204" t="s">
        <v>78</v>
      </c>
      <c r="B817" s="205"/>
      <c r="C817" s="205"/>
      <c r="D817" s="206" t="s">
        <v>0</v>
      </c>
      <c r="E817" s="206"/>
      <c r="F817" s="206" t="s">
        <v>1</v>
      </c>
      <c r="G817" s="206"/>
      <c r="H817" s="206" t="s">
        <v>2</v>
      </c>
      <c r="I817" s="206"/>
      <c r="J817" s="206" t="s">
        <v>9</v>
      </c>
      <c r="K817" s="206"/>
      <c r="L817" s="206" t="s">
        <v>3</v>
      </c>
      <c r="M817" s="206"/>
      <c r="N817" s="206" t="s">
        <v>10</v>
      </c>
      <c r="O817" s="206"/>
      <c r="P817" s="206" t="s">
        <v>4</v>
      </c>
      <c r="Q817" s="206"/>
      <c r="R817" s="206" t="s">
        <v>5</v>
      </c>
      <c r="S817" s="206"/>
      <c r="T817" s="206" t="s">
        <v>6</v>
      </c>
      <c r="U817" s="206"/>
      <c r="V817" s="206" t="s">
        <v>11</v>
      </c>
      <c r="W817" s="206"/>
      <c r="X817" s="208" t="s">
        <v>12</v>
      </c>
    </row>
    <row r="818" spans="1:24" ht="13.8" thickBot="1" x14ac:dyDescent="0.3">
      <c r="A818" s="211" t="s">
        <v>137</v>
      </c>
      <c r="B818" s="212"/>
      <c r="C818" s="212"/>
      <c r="D818" s="207"/>
      <c r="E818" s="207"/>
      <c r="F818" s="207"/>
      <c r="G818" s="207"/>
      <c r="H818" s="207"/>
      <c r="I818" s="207"/>
      <c r="J818" s="207"/>
      <c r="K818" s="207"/>
      <c r="L818" s="207"/>
      <c r="M818" s="207"/>
      <c r="N818" s="207"/>
      <c r="O818" s="207"/>
      <c r="P818" s="207"/>
      <c r="Q818" s="207"/>
      <c r="R818" s="207"/>
      <c r="S818" s="207"/>
      <c r="T818" s="207"/>
      <c r="U818" s="207"/>
      <c r="V818" s="207"/>
      <c r="W818" s="207"/>
      <c r="X818" s="209"/>
    </row>
    <row r="819" spans="1:24" ht="13.8" thickBot="1" x14ac:dyDescent="0.3">
      <c r="A819" s="213" t="s">
        <v>108</v>
      </c>
      <c r="B819" s="214"/>
      <c r="C819" s="215"/>
      <c r="D819" s="176" t="s">
        <v>13</v>
      </c>
      <c r="E819" s="177" t="s">
        <v>14</v>
      </c>
      <c r="F819" s="176" t="s">
        <v>13</v>
      </c>
      <c r="G819" s="177" t="s">
        <v>14</v>
      </c>
      <c r="H819" s="176" t="s">
        <v>13</v>
      </c>
      <c r="I819" s="177" t="s">
        <v>14</v>
      </c>
      <c r="J819" s="176" t="s">
        <v>13</v>
      </c>
      <c r="K819" s="177" t="s">
        <v>14</v>
      </c>
      <c r="L819" s="178" t="s">
        <v>13</v>
      </c>
      <c r="M819" s="177" t="s">
        <v>14</v>
      </c>
      <c r="N819" s="176" t="s">
        <v>13</v>
      </c>
      <c r="O819" s="177" t="s">
        <v>14</v>
      </c>
      <c r="P819" s="176" t="s">
        <v>13</v>
      </c>
      <c r="Q819" s="177" t="s">
        <v>14</v>
      </c>
      <c r="R819" s="176" t="s">
        <v>13</v>
      </c>
      <c r="S819" s="177" t="s">
        <v>14</v>
      </c>
      <c r="T819" s="176" t="s">
        <v>13</v>
      </c>
      <c r="U819" s="179" t="s">
        <v>14</v>
      </c>
      <c r="V819" s="3" t="s">
        <v>13</v>
      </c>
      <c r="W819" s="4" t="s">
        <v>14</v>
      </c>
      <c r="X819" s="210"/>
    </row>
    <row r="820" spans="1:24" ht="26.4" x14ac:dyDescent="0.25">
      <c r="A820" s="216" t="s">
        <v>43</v>
      </c>
      <c r="B820" s="195" t="s">
        <v>16</v>
      </c>
      <c r="C820" s="5" t="s">
        <v>17</v>
      </c>
      <c r="D820" s="6">
        <v>0</v>
      </c>
      <c r="E820" s="7">
        <v>0</v>
      </c>
      <c r="F820" s="6">
        <v>0</v>
      </c>
      <c r="G820" s="7">
        <v>0</v>
      </c>
      <c r="H820" s="8">
        <v>0</v>
      </c>
      <c r="I820" s="7">
        <v>0</v>
      </c>
      <c r="J820" s="6">
        <v>0</v>
      </c>
      <c r="K820" s="7">
        <v>0</v>
      </c>
      <c r="L820" s="8">
        <v>0</v>
      </c>
      <c r="M820" s="7">
        <v>0</v>
      </c>
      <c r="N820" s="6">
        <v>0</v>
      </c>
      <c r="O820" s="7">
        <v>1</v>
      </c>
      <c r="P820" s="6">
        <v>0</v>
      </c>
      <c r="Q820" s="7">
        <v>0</v>
      </c>
      <c r="R820" s="8">
        <v>0</v>
      </c>
      <c r="S820" s="7">
        <v>0</v>
      </c>
      <c r="T820" s="6">
        <v>0</v>
      </c>
      <c r="U820" s="7">
        <v>0</v>
      </c>
      <c r="V820" s="6">
        <f>SUM(R820,P820,N820,L820,J820,H820,F820,D820, T820)</f>
        <v>0</v>
      </c>
      <c r="W820" s="7">
        <f>SUM(S820,Q820,O820,M820,K820,I820,G820,E820,U820)</f>
        <v>1</v>
      </c>
      <c r="X820" s="7">
        <f>SUM(V820:W820)</f>
        <v>1</v>
      </c>
    </row>
    <row r="821" spans="1:24" ht="26.4" x14ac:dyDescent="0.25">
      <c r="A821" s="217"/>
      <c r="B821" s="196"/>
      <c r="C821" s="9" t="s">
        <v>18</v>
      </c>
      <c r="D821" s="10">
        <v>8</v>
      </c>
      <c r="E821" s="11">
        <v>14</v>
      </c>
      <c r="F821" s="10">
        <v>0</v>
      </c>
      <c r="G821" s="11">
        <v>0</v>
      </c>
      <c r="H821" s="12">
        <v>0</v>
      </c>
      <c r="I821" s="11">
        <v>0</v>
      </c>
      <c r="J821" s="10">
        <v>0</v>
      </c>
      <c r="K821" s="11">
        <v>0</v>
      </c>
      <c r="L821" s="12">
        <v>1</v>
      </c>
      <c r="M821" s="11">
        <v>0</v>
      </c>
      <c r="N821" s="10">
        <v>0</v>
      </c>
      <c r="O821" s="11">
        <v>0</v>
      </c>
      <c r="P821" s="10">
        <v>1</v>
      </c>
      <c r="Q821" s="11">
        <v>1</v>
      </c>
      <c r="R821" s="12">
        <v>2</v>
      </c>
      <c r="S821" s="11">
        <v>1</v>
      </c>
      <c r="T821" s="10">
        <v>0</v>
      </c>
      <c r="U821" s="11">
        <v>0</v>
      </c>
      <c r="V821" s="13">
        <f>SUM(R821,P821,N821,L821,J821,H821,F821,D821, T821)</f>
        <v>12</v>
      </c>
      <c r="W821" s="11">
        <f>SUM(S821,Q821,O821,M821,K821,I821,G821,E821,U821)</f>
        <v>16</v>
      </c>
      <c r="X821" s="11">
        <f>SUM(V821:W821)</f>
        <v>28</v>
      </c>
    </row>
    <row r="822" spans="1:24" ht="13.8" thickBot="1" x14ac:dyDescent="0.3">
      <c r="A822" s="217"/>
      <c r="B822" s="197"/>
      <c r="C822" s="14" t="s">
        <v>19</v>
      </c>
      <c r="D822" s="15">
        <f t="shared" ref="D822:X822" si="226">SUM(D820:D821)</f>
        <v>8</v>
      </c>
      <c r="E822" s="16">
        <f t="shared" si="226"/>
        <v>14</v>
      </c>
      <c r="F822" s="17">
        <f t="shared" si="226"/>
        <v>0</v>
      </c>
      <c r="G822" s="18">
        <f t="shared" si="226"/>
        <v>0</v>
      </c>
      <c r="H822" s="19">
        <f t="shared" si="226"/>
        <v>0</v>
      </c>
      <c r="I822" s="16">
        <f t="shared" si="226"/>
        <v>0</v>
      </c>
      <c r="J822" s="17">
        <f t="shared" si="226"/>
        <v>0</v>
      </c>
      <c r="K822" s="20">
        <f t="shared" si="226"/>
        <v>0</v>
      </c>
      <c r="L822" s="21">
        <f t="shared" si="226"/>
        <v>1</v>
      </c>
      <c r="M822" s="22">
        <f t="shared" si="226"/>
        <v>0</v>
      </c>
      <c r="N822" s="15">
        <f t="shared" si="226"/>
        <v>0</v>
      </c>
      <c r="O822" s="22">
        <f t="shared" si="226"/>
        <v>1</v>
      </c>
      <c r="P822" s="17">
        <f t="shared" si="226"/>
        <v>1</v>
      </c>
      <c r="Q822" s="20">
        <f t="shared" si="226"/>
        <v>1</v>
      </c>
      <c r="R822" s="15">
        <f t="shared" si="226"/>
        <v>2</v>
      </c>
      <c r="S822" s="16">
        <f t="shared" si="226"/>
        <v>1</v>
      </c>
      <c r="T822" s="17">
        <f t="shared" si="226"/>
        <v>0</v>
      </c>
      <c r="U822" s="20">
        <f t="shared" si="226"/>
        <v>0</v>
      </c>
      <c r="V822" s="23">
        <f t="shared" si="226"/>
        <v>12</v>
      </c>
      <c r="W822" s="24">
        <f t="shared" si="226"/>
        <v>17</v>
      </c>
      <c r="X822" s="25">
        <f t="shared" si="226"/>
        <v>29</v>
      </c>
    </row>
    <row r="823" spans="1:24" ht="26.4" x14ac:dyDescent="0.25">
      <c r="A823" s="217"/>
      <c r="B823" s="198" t="s">
        <v>20</v>
      </c>
      <c r="C823" s="5" t="s">
        <v>17</v>
      </c>
      <c r="D823" s="6">
        <v>0</v>
      </c>
      <c r="E823" s="7">
        <v>0</v>
      </c>
      <c r="F823" s="6">
        <v>0</v>
      </c>
      <c r="G823" s="7">
        <v>0</v>
      </c>
      <c r="H823" s="8">
        <v>0</v>
      </c>
      <c r="I823" s="7">
        <v>0</v>
      </c>
      <c r="J823" s="6">
        <v>0</v>
      </c>
      <c r="K823" s="7">
        <v>0</v>
      </c>
      <c r="L823" s="8">
        <v>0</v>
      </c>
      <c r="M823" s="7">
        <v>0</v>
      </c>
      <c r="N823" s="6">
        <v>0</v>
      </c>
      <c r="O823" s="7">
        <v>0</v>
      </c>
      <c r="P823" s="6">
        <v>0</v>
      </c>
      <c r="Q823" s="7">
        <v>0</v>
      </c>
      <c r="R823" s="8">
        <v>0</v>
      </c>
      <c r="S823" s="7">
        <v>0</v>
      </c>
      <c r="T823" s="6">
        <v>0</v>
      </c>
      <c r="U823" s="7">
        <v>0</v>
      </c>
      <c r="V823" s="6">
        <f>SUM(R823,P823,N823,L823,J823,H823,F823,D823, T823)</f>
        <v>0</v>
      </c>
      <c r="W823" s="7">
        <f>SUM(S823,Q823,O823,M823,K823,I823,G823,E823,U823)</f>
        <v>0</v>
      </c>
      <c r="X823" s="7">
        <f>SUM(V823:W823)</f>
        <v>0</v>
      </c>
    </row>
    <row r="824" spans="1:24" ht="26.4" x14ac:dyDescent="0.25">
      <c r="A824" s="217"/>
      <c r="B824" s="199"/>
      <c r="C824" s="26" t="s">
        <v>18</v>
      </c>
      <c r="D824" s="27">
        <v>0</v>
      </c>
      <c r="E824" s="28">
        <v>0</v>
      </c>
      <c r="F824" s="27">
        <v>0</v>
      </c>
      <c r="G824" s="28">
        <v>0</v>
      </c>
      <c r="H824" s="29">
        <v>0</v>
      </c>
      <c r="I824" s="28">
        <v>0</v>
      </c>
      <c r="J824" s="27">
        <v>0</v>
      </c>
      <c r="K824" s="28">
        <v>0</v>
      </c>
      <c r="L824" s="29">
        <v>0</v>
      </c>
      <c r="M824" s="28">
        <v>0</v>
      </c>
      <c r="N824" s="27">
        <v>0</v>
      </c>
      <c r="O824" s="28">
        <v>0</v>
      </c>
      <c r="P824" s="27">
        <v>0</v>
      </c>
      <c r="Q824" s="28">
        <v>0</v>
      </c>
      <c r="R824" s="29">
        <v>0</v>
      </c>
      <c r="S824" s="28">
        <v>0</v>
      </c>
      <c r="T824" s="27">
        <v>0</v>
      </c>
      <c r="U824" s="28">
        <v>0</v>
      </c>
      <c r="V824" s="10">
        <f>SUM(R824,P824,N824,L824,J824,H824,F824,D824, T824)</f>
        <v>0</v>
      </c>
      <c r="W824" s="11">
        <f>SUM(S824,Q824,O824,M824,K824,I824,G824,E824,U824)</f>
        <v>0</v>
      </c>
      <c r="X824" s="11">
        <f>SUM(V824:W824)</f>
        <v>0</v>
      </c>
    </row>
    <row r="825" spans="1:24" ht="13.8" thickBot="1" x14ac:dyDescent="0.3">
      <c r="A825" s="218"/>
      <c r="B825" s="200"/>
      <c r="C825" s="44" t="s">
        <v>21</v>
      </c>
      <c r="D825" s="15">
        <f t="shared" ref="D825:X825" si="227">SUM(D823:D824)</f>
        <v>0</v>
      </c>
      <c r="E825" s="16">
        <f t="shared" si="227"/>
        <v>0</v>
      </c>
      <c r="F825" s="17">
        <f t="shared" si="227"/>
        <v>0</v>
      </c>
      <c r="G825" s="18">
        <f t="shared" si="227"/>
        <v>0</v>
      </c>
      <c r="H825" s="19">
        <f t="shared" si="227"/>
        <v>0</v>
      </c>
      <c r="I825" s="16">
        <f t="shared" si="227"/>
        <v>0</v>
      </c>
      <c r="J825" s="17">
        <f t="shared" si="227"/>
        <v>0</v>
      </c>
      <c r="K825" s="20">
        <f t="shared" si="227"/>
        <v>0</v>
      </c>
      <c r="L825" s="21">
        <f t="shared" si="227"/>
        <v>0</v>
      </c>
      <c r="M825" s="22">
        <f t="shared" si="227"/>
        <v>0</v>
      </c>
      <c r="N825" s="15">
        <f t="shared" si="227"/>
        <v>0</v>
      </c>
      <c r="O825" s="22">
        <f t="shared" si="227"/>
        <v>0</v>
      </c>
      <c r="P825" s="17">
        <f t="shared" si="227"/>
        <v>0</v>
      </c>
      <c r="Q825" s="20">
        <f t="shared" si="227"/>
        <v>0</v>
      </c>
      <c r="R825" s="15">
        <f t="shared" si="227"/>
        <v>0</v>
      </c>
      <c r="S825" s="16">
        <f t="shared" si="227"/>
        <v>0</v>
      </c>
      <c r="T825" s="17">
        <f t="shared" si="227"/>
        <v>0</v>
      </c>
      <c r="U825" s="20">
        <f t="shared" si="227"/>
        <v>0</v>
      </c>
      <c r="V825" s="31">
        <f t="shared" si="227"/>
        <v>0</v>
      </c>
      <c r="W825" s="32">
        <f t="shared" si="227"/>
        <v>0</v>
      </c>
      <c r="X825" s="33">
        <f t="shared" si="227"/>
        <v>0</v>
      </c>
    </row>
    <row r="826" spans="1:24" ht="13.8" thickBot="1" x14ac:dyDescent="0.3">
      <c r="A826" s="201" t="s">
        <v>11</v>
      </c>
      <c r="B826" s="202"/>
      <c r="C826" s="203"/>
      <c r="D826" s="34">
        <f t="shared" ref="D826:W826" si="228">SUM(D825,D822)</f>
        <v>8</v>
      </c>
      <c r="E826" s="35">
        <f t="shared" si="228"/>
        <v>14</v>
      </c>
      <c r="F826" s="34">
        <f t="shared" si="228"/>
        <v>0</v>
      </c>
      <c r="G826" s="35">
        <f t="shared" si="228"/>
        <v>0</v>
      </c>
      <c r="H826" s="36">
        <f t="shared" si="228"/>
        <v>0</v>
      </c>
      <c r="I826" s="35">
        <f t="shared" si="228"/>
        <v>0</v>
      </c>
      <c r="J826" s="34">
        <f t="shared" si="228"/>
        <v>0</v>
      </c>
      <c r="K826" s="35">
        <f t="shared" si="228"/>
        <v>0</v>
      </c>
      <c r="L826" s="36">
        <f t="shared" si="228"/>
        <v>1</v>
      </c>
      <c r="M826" s="35">
        <f t="shared" si="228"/>
        <v>0</v>
      </c>
      <c r="N826" s="34">
        <f t="shared" si="228"/>
        <v>0</v>
      </c>
      <c r="O826" s="35">
        <f t="shared" si="228"/>
        <v>1</v>
      </c>
      <c r="P826" s="34">
        <f t="shared" si="228"/>
        <v>1</v>
      </c>
      <c r="Q826" s="35">
        <f t="shared" si="228"/>
        <v>1</v>
      </c>
      <c r="R826" s="36">
        <f t="shared" si="228"/>
        <v>2</v>
      </c>
      <c r="S826" s="35">
        <f t="shared" si="228"/>
        <v>1</v>
      </c>
      <c r="T826" s="34">
        <f t="shared" si="228"/>
        <v>0</v>
      </c>
      <c r="U826" s="35">
        <f t="shared" si="228"/>
        <v>0</v>
      </c>
      <c r="V826" s="34">
        <f t="shared" si="228"/>
        <v>12</v>
      </c>
      <c r="W826" s="35">
        <f t="shared" si="228"/>
        <v>17</v>
      </c>
      <c r="X826" s="35">
        <f>SUM(X825,X822)</f>
        <v>29</v>
      </c>
    </row>
    <row r="827" spans="1:24" ht="13.8" thickBot="1" x14ac:dyDescent="0.3"/>
    <row r="828" spans="1:24" ht="12.75" customHeight="1" x14ac:dyDescent="0.25">
      <c r="A828" s="204" t="s">
        <v>119</v>
      </c>
      <c r="B828" s="205"/>
      <c r="C828" s="205"/>
      <c r="D828" s="206" t="s">
        <v>0</v>
      </c>
      <c r="E828" s="206"/>
      <c r="F828" s="206" t="s">
        <v>1</v>
      </c>
      <c r="G828" s="206"/>
      <c r="H828" s="206" t="s">
        <v>2</v>
      </c>
      <c r="I828" s="206"/>
      <c r="J828" s="206" t="s">
        <v>9</v>
      </c>
      <c r="K828" s="206"/>
      <c r="L828" s="206" t="s">
        <v>3</v>
      </c>
      <c r="M828" s="206"/>
      <c r="N828" s="206" t="s">
        <v>10</v>
      </c>
      <c r="O828" s="206"/>
      <c r="P828" s="206" t="s">
        <v>4</v>
      </c>
      <c r="Q828" s="206"/>
      <c r="R828" s="206" t="s">
        <v>5</v>
      </c>
      <c r="S828" s="206"/>
      <c r="T828" s="206" t="s">
        <v>6</v>
      </c>
      <c r="U828" s="206"/>
      <c r="V828" s="206" t="s">
        <v>11</v>
      </c>
      <c r="W828" s="206"/>
      <c r="X828" s="208" t="s">
        <v>12</v>
      </c>
    </row>
    <row r="829" spans="1:24" ht="13.8" thickBot="1" x14ac:dyDescent="0.3">
      <c r="A829" s="211" t="s">
        <v>137</v>
      </c>
      <c r="B829" s="212"/>
      <c r="C829" s="212"/>
      <c r="D829" s="207"/>
      <c r="E829" s="207"/>
      <c r="F829" s="207"/>
      <c r="G829" s="207"/>
      <c r="H829" s="207"/>
      <c r="I829" s="207"/>
      <c r="J829" s="207"/>
      <c r="K829" s="207"/>
      <c r="L829" s="207"/>
      <c r="M829" s="207"/>
      <c r="N829" s="207"/>
      <c r="O829" s="207"/>
      <c r="P829" s="207"/>
      <c r="Q829" s="207"/>
      <c r="R829" s="207"/>
      <c r="S829" s="207"/>
      <c r="T829" s="207"/>
      <c r="U829" s="207"/>
      <c r="V829" s="207"/>
      <c r="W829" s="207"/>
      <c r="X829" s="209"/>
    </row>
    <row r="830" spans="1:24" ht="13.8" thickBot="1" x14ac:dyDescent="0.3">
      <c r="A830" s="213" t="s">
        <v>120</v>
      </c>
      <c r="B830" s="214"/>
      <c r="C830" s="215"/>
      <c r="D830" s="176" t="s">
        <v>13</v>
      </c>
      <c r="E830" s="177" t="s">
        <v>14</v>
      </c>
      <c r="F830" s="176" t="s">
        <v>13</v>
      </c>
      <c r="G830" s="177" t="s">
        <v>14</v>
      </c>
      <c r="H830" s="176" t="s">
        <v>13</v>
      </c>
      <c r="I830" s="177" t="s">
        <v>14</v>
      </c>
      <c r="J830" s="176" t="s">
        <v>13</v>
      </c>
      <c r="K830" s="177" t="s">
        <v>14</v>
      </c>
      <c r="L830" s="178" t="s">
        <v>13</v>
      </c>
      <c r="M830" s="177" t="s">
        <v>14</v>
      </c>
      <c r="N830" s="176" t="s">
        <v>13</v>
      </c>
      <c r="O830" s="177" t="s">
        <v>14</v>
      </c>
      <c r="P830" s="176" t="s">
        <v>13</v>
      </c>
      <c r="Q830" s="177" t="s">
        <v>14</v>
      </c>
      <c r="R830" s="176" t="s">
        <v>13</v>
      </c>
      <c r="S830" s="177" t="s">
        <v>14</v>
      </c>
      <c r="T830" s="176" t="s">
        <v>13</v>
      </c>
      <c r="U830" s="179" t="s">
        <v>14</v>
      </c>
      <c r="V830" s="3" t="s">
        <v>13</v>
      </c>
      <c r="W830" s="4" t="s">
        <v>14</v>
      </c>
      <c r="X830" s="210"/>
    </row>
    <row r="831" spans="1:24" ht="26.4" x14ac:dyDescent="0.25">
      <c r="A831" s="216" t="s">
        <v>99</v>
      </c>
      <c r="B831" s="195" t="s">
        <v>18</v>
      </c>
      <c r="C831" s="5" t="s">
        <v>17</v>
      </c>
      <c r="D831" s="6">
        <v>0</v>
      </c>
      <c r="E831" s="7">
        <v>0</v>
      </c>
      <c r="F831" s="6">
        <v>0</v>
      </c>
      <c r="G831" s="7">
        <v>0</v>
      </c>
      <c r="H831" s="8">
        <v>0</v>
      </c>
      <c r="I831" s="7">
        <v>0</v>
      </c>
      <c r="J831" s="6">
        <v>0</v>
      </c>
      <c r="K831" s="7">
        <v>0</v>
      </c>
      <c r="L831" s="8">
        <v>0</v>
      </c>
      <c r="M831" s="7">
        <v>0</v>
      </c>
      <c r="N831" s="6">
        <v>0</v>
      </c>
      <c r="O831" s="7">
        <v>0</v>
      </c>
      <c r="P831" s="6">
        <v>0</v>
      </c>
      <c r="Q831" s="7">
        <v>0</v>
      </c>
      <c r="R831" s="8">
        <v>0</v>
      </c>
      <c r="S831" s="7">
        <v>0</v>
      </c>
      <c r="T831" s="6">
        <v>0</v>
      </c>
      <c r="U831" s="7">
        <v>0</v>
      </c>
      <c r="V831" s="6">
        <f>SUM(R831,P831,N831,L831,J831,H831,F831,D831, T831)</f>
        <v>0</v>
      </c>
      <c r="W831" s="7">
        <f>SUM(S831,Q831,O831,M831,K831,I831,G831,E831,U831)</f>
        <v>0</v>
      </c>
      <c r="X831" s="7">
        <f>SUM(V831:W831)</f>
        <v>0</v>
      </c>
    </row>
    <row r="832" spans="1:24" ht="26.4" x14ac:dyDescent="0.25">
      <c r="A832" s="217"/>
      <c r="B832" s="196"/>
      <c r="C832" s="9" t="s">
        <v>18</v>
      </c>
      <c r="D832" s="10">
        <v>2</v>
      </c>
      <c r="E832" s="11">
        <v>6</v>
      </c>
      <c r="F832" s="10">
        <v>0</v>
      </c>
      <c r="G832" s="11">
        <v>0</v>
      </c>
      <c r="H832" s="12">
        <v>0</v>
      </c>
      <c r="I832" s="11">
        <v>0</v>
      </c>
      <c r="J832" s="10">
        <v>0</v>
      </c>
      <c r="K832" s="11">
        <v>0</v>
      </c>
      <c r="L832" s="12">
        <v>0</v>
      </c>
      <c r="M832" s="11">
        <v>0</v>
      </c>
      <c r="N832" s="10">
        <v>0</v>
      </c>
      <c r="O832" s="11">
        <v>1</v>
      </c>
      <c r="P832" s="10">
        <v>0</v>
      </c>
      <c r="Q832" s="11">
        <v>1</v>
      </c>
      <c r="R832" s="12">
        <v>0</v>
      </c>
      <c r="S832" s="11">
        <v>0</v>
      </c>
      <c r="T832" s="10">
        <v>0</v>
      </c>
      <c r="U832" s="11">
        <v>0</v>
      </c>
      <c r="V832" s="13">
        <f>SUM(R832,P832,N832,L832,J832,H832,F832,D832, T832)</f>
        <v>2</v>
      </c>
      <c r="W832" s="11">
        <f>SUM(S832,Q832,O832,M832,K832,I832,G832,E832,U832)</f>
        <v>8</v>
      </c>
      <c r="X832" s="11">
        <f>SUM(V832:W832)</f>
        <v>10</v>
      </c>
    </row>
    <row r="833" spans="1:24" ht="13.8" thickBot="1" x14ac:dyDescent="0.3">
      <c r="A833" s="217"/>
      <c r="B833" s="197"/>
      <c r="C833" s="14" t="s">
        <v>19</v>
      </c>
      <c r="D833" s="15">
        <f t="shared" ref="D833:X833" si="229">SUM(D831:D832)</f>
        <v>2</v>
      </c>
      <c r="E833" s="16">
        <f t="shared" si="229"/>
        <v>6</v>
      </c>
      <c r="F833" s="17">
        <f t="shared" si="229"/>
        <v>0</v>
      </c>
      <c r="G833" s="18">
        <f t="shared" si="229"/>
        <v>0</v>
      </c>
      <c r="H833" s="19">
        <f t="shared" si="229"/>
        <v>0</v>
      </c>
      <c r="I833" s="16">
        <f t="shared" si="229"/>
        <v>0</v>
      </c>
      <c r="J833" s="17">
        <f t="shared" si="229"/>
        <v>0</v>
      </c>
      <c r="K833" s="20">
        <f t="shared" si="229"/>
        <v>0</v>
      </c>
      <c r="L833" s="21">
        <f t="shared" si="229"/>
        <v>0</v>
      </c>
      <c r="M833" s="22">
        <f t="shared" si="229"/>
        <v>0</v>
      </c>
      <c r="N833" s="15">
        <f t="shared" si="229"/>
        <v>0</v>
      </c>
      <c r="O833" s="22">
        <f t="shared" si="229"/>
        <v>1</v>
      </c>
      <c r="P833" s="17">
        <f t="shared" si="229"/>
        <v>0</v>
      </c>
      <c r="Q833" s="20">
        <f t="shared" si="229"/>
        <v>1</v>
      </c>
      <c r="R833" s="15">
        <f t="shared" si="229"/>
        <v>0</v>
      </c>
      <c r="S833" s="16">
        <f t="shared" si="229"/>
        <v>0</v>
      </c>
      <c r="T833" s="17">
        <f t="shared" si="229"/>
        <v>0</v>
      </c>
      <c r="U833" s="20">
        <f t="shared" si="229"/>
        <v>0</v>
      </c>
      <c r="V833" s="23">
        <f t="shared" si="229"/>
        <v>2</v>
      </c>
      <c r="W833" s="24">
        <f t="shared" si="229"/>
        <v>8</v>
      </c>
      <c r="X833" s="25">
        <f t="shared" si="229"/>
        <v>10</v>
      </c>
    </row>
    <row r="834" spans="1:24" ht="26.4" x14ac:dyDescent="0.25">
      <c r="A834" s="217"/>
      <c r="B834" s="198" t="s">
        <v>20</v>
      </c>
      <c r="C834" s="5" t="s">
        <v>17</v>
      </c>
      <c r="D834" s="6">
        <v>0</v>
      </c>
      <c r="E834" s="7">
        <v>0</v>
      </c>
      <c r="F834" s="6">
        <v>0</v>
      </c>
      <c r="G834" s="7">
        <v>0</v>
      </c>
      <c r="H834" s="8">
        <v>0</v>
      </c>
      <c r="I834" s="7">
        <v>0</v>
      </c>
      <c r="J834" s="6">
        <v>0</v>
      </c>
      <c r="K834" s="7">
        <v>0</v>
      </c>
      <c r="L834" s="8">
        <v>0</v>
      </c>
      <c r="M834" s="7">
        <v>0</v>
      </c>
      <c r="N834" s="6">
        <v>0</v>
      </c>
      <c r="O834" s="7">
        <v>0</v>
      </c>
      <c r="P834" s="6">
        <v>0</v>
      </c>
      <c r="Q834" s="7">
        <v>0</v>
      </c>
      <c r="R834" s="8">
        <v>0</v>
      </c>
      <c r="S834" s="7">
        <v>0</v>
      </c>
      <c r="T834" s="6">
        <v>0</v>
      </c>
      <c r="U834" s="7">
        <v>0</v>
      </c>
      <c r="V834" s="6">
        <f>SUM(R834,P834,N834,L834,J834,H834,F834,D834, T834)</f>
        <v>0</v>
      </c>
      <c r="W834" s="7">
        <f>SUM(S834,Q834,O834,M834,K834,I834,G834,E834,U834)</f>
        <v>0</v>
      </c>
      <c r="X834" s="7">
        <f>SUM(V834:W834)</f>
        <v>0</v>
      </c>
    </row>
    <row r="835" spans="1:24" ht="26.4" x14ac:dyDescent="0.25">
      <c r="A835" s="217"/>
      <c r="B835" s="199"/>
      <c r="C835" s="26" t="s">
        <v>18</v>
      </c>
      <c r="D835" s="27">
        <v>0</v>
      </c>
      <c r="E835" s="28">
        <v>0</v>
      </c>
      <c r="F835" s="27">
        <v>0</v>
      </c>
      <c r="G835" s="28">
        <v>0</v>
      </c>
      <c r="H835" s="29">
        <v>0</v>
      </c>
      <c r="I835" s="28">
        <v>0</v>
      </c>
      <c r="J835" s="27">
        <v>0</v>
      </c>
      <c r="K835" s="28">
        <v>0</v>
      </c>
      <c r="L835" s="29">
        <v>0</v>
      </c>
      <c r="M835" s="28">
        <v>0</v>
      </c>
      <c r="N835" s="27">
        <v>0</v>
      </c>
      <c r="O835" s="28">
        <v>0</v>
      </c>
      <c r="P835" s="27">
        <v>0</v>
      </c>
      <c r="Q835" s="28">
        <v>0</v>
      </c>
      <c r="R835" s="29">
        <v>0</v>
      </c>
      <c r="S835" s="28">
        <v>0</v>
      </c>
      <c r="T835" s="27">
        <v>0</v>
      </c>
      <c r="U835" s="28">
        <v>0</v>
      </c>
      <c r="V835" s="10">
        <f>SUM(R835,P835,N835,L835,J835,H835,F835,D835, T835)</f>
        <v>0</v>
      </c>
      <c r="W835" s="11">
        <f>SUM(S835,Q835,O835,M835,K835,I835,G835,E835,U835)</f>
        <v>0</v>
      </c>
      <c r="X835" s="11">
        <f>SUM(V835:W835)</f>
        <v>0</v>
      </c>
    </row>
    <row r="836" spans="1:24" ht="13.8" thickBot="1" x14ac:dyDescent="0.3">
      <c r="A836" s="218"/>
      <c r="B836" s="200"/>
      <c r="C836" s="44" t="s">
        <v>21</v>
      </c>
      <c r="D836" s="15">
        <f>SUM(D834:D835)</f>
        <v>0</v>
      </c>
      <c r="E836" s="16">
        <f t="shared" ref="E836:U836" si="230">SUM(E834:E835)</f>
        <v>0</v>
      </c>
      <c r="F836" s="17">
        <f t="shared" si="230"/>
        <v>0</v>
      </c>
      <c r="G836" s="18">
        <f t="shared" si="230"/>
        <v>0</v>
      </c>
      <c r="H836" s="19">
        <f t="shared" si="230"/>
        <v>0</v>
      </c>
      <c r="I836" s="16">
        <f t="shared" si="230"/>
        <v>0</v>
      </c>
      <c r="J836" s="17">
        <f t="shared" si="230"/>
        <v>0</v>
      </c>
      <c r="K836" s="20">
        <f t="shared" si="230"/>
        <v>0</v>
      </c>
      <c r="L836" s="21">
        <f t="shared" si="230"/>
        <v>0</v>
      </c>
      <c r="M836" s="22">
        <f t="shared" si="230"/>
        <v>0</v>
      </c>
      <c r="N836" s="15">
        <f t="shared" si="230"/>
        <v>0</v>
      </c>
      <c r="O836" s="22">
        <f t="shared" si="230"/>
        <v>0</v>
      </c>
      <c r="P836" s="17">
        <f t="shared" si="230"/>
        <v>0</v>
      </c>
      <c r="Q836" s="20">
        <f t="shared" si="230"/>
        <v>0</v>
      </c>
      <c r="R836" s="15">
        <f t="shared" si="230"/>
        <v>0</v>
      </c>
      <c r="S836" s="16">
        <f t="shared" si="230"/>
        <v>0</v>
      </c>
      <c r="T836" s="17">
        <f t="shared" si="230"/>
        <v>0</v>
      </c>
      <c r="U836" s="20">
        <f t="shared" si="230"/>
        <v>0</v>
      </c>
      <c r="V836" s="31">
        <f>SUM(V834:V835)</f>
        <v>0</v>
      </c>
      <c r="W836" s="32">
        <f>SUM(W834:W835)</f>
        <v>0</v>
      </c>
      <c r="X836" s="33">
        <f>SUM(X834:X835)</f>
        <v>0</v>
      </c>
    </row>
    <row r="837" spans="1:24" ht="13.8" thickBot="1" x14ac:dyDescent="0.3">
      <c r="A837" s="201" t="s">
        <v>11</v>
      </c>
      <c r="B837" s="202"/>
      <c r="C837" s="203"/>
      <c r="D837" s="34">
        <f>SUM(D836,D833)</f>
        <v>2</v>
      </c>
      <c r="E837" s="35">
        <f t="shared" ref="E837:W837" si="231">SUM(E836,E833)</f>
        <v>6</v>
      </c>
      <c r="F837" s="34">
        <f t="shared" si="231"/>
        <v>0</v>
      </c>
      <c r="G837" s="35">
        <f t="shared" si="231"/>
        <v>0</v>
      </c>
      <c r="H837" s="36">
        <f t="shared" si="231"/>
        <v>0</v>
      </c>
      <c r="I837" s="35">
        <f t="shared" si="231"/>
        <v>0</v>
      </c>
      <c r="J837" s="34">
        <f t="shared" si="231"/>
        <v>0</v>
      </c>
      <c r="K837" s="35">
        <f t="shared" si="231"/>
        <v>0</v>
      </c>
      <c r="L837" s="36">
        <f t="shared" si="231"/>
        <v>0</v>
      </c>
      <c r="M837" s="35">
        <f t="shared" si="231"/>
        <v>0</v>
      </c>
      <c r="N837" s="34">
        <f t="shared" si="231"/>
        <v>0</v>
      </c>
      <c r="O837" s="35">
        <f t="shared" si="231"/>
        <v>1</v>
      </c>
      <c r="P837" s="34">
        <f t="shared" si="231"/>
        <v>0</v>
      </c>
      <c r="Q837" s="35">
        <f t="shared" si="231"/>
        <v>1</v>
      </c>
      <c r="R837" s="36">
        <f t="shared" si="231"/>
        <v>0</v>
      </c>
      <c r="S837" s="35">
        <f t="shared" si="231"/>
        <v>0</v>
      </c>
      <c r="T837" s="34">
        <f t="shared" si="231"/>
        <v>0</v>
      </c>
      <c r="U837" s="35">
        <f t="shared" si="231"/>
        <v>0</v>
      </c>
      <c r="V837" s="34">
        <f t="shared" si="231"/>
        <v>2</v>
      </c>
      <c r="W837" s="35">
        <f t="shared" si="231"/>
        <v>8</v>
      </c>
      <c r="X837" s="35">
        <f>SUM(X836,X833)</f>
        <v>10</v>
      </c>
    </row>
    <row r="838" spans="1:24" ht="13.8" thickBot="1" x14ac:dyDescent="0.3"/>
    <row r="839" spans="1:24" x14ac:dyDescent="0.25">
      <c r="A839" s="204" t="s">
        <v>79</v>
      </c>
      <c r="B839" s="205"/>
      <c r="C839" s="205"/>
      <c r="D839" s="206" t="s">
        <v>0</v>
      </c>
      <c r="E839" s="206"/>
      <c r="F839" s="206" t="s">
        <v>1</v>
      </c>
      <c r="G839" s="206"/>
      <c r="H839" s="206" t="s">
        <v>2</v>
      </c>
      <c r="I839" s="206"/>
      <c r="J839" s="206" t="s">
        <v>9</v>
      </c>
      <c r="K839" s="206"/>
      <c r="L839" s="206" t="s">
        <v>3</v>
      </c>
      <c r="M839" s="206"/>
      <c r="N839" s="206" t="s">
        <v>10</v>
      </c>
      <c r="O839" s="206"/>
      <c r="P839" s="206" t="s">
        <v>4</v>
      </c>
      <c r="Q839" s="206"/>
      <c r="R839" s="206" t="s">
        <v>5</v>
      </c>
      <c r="S839" s="206"/>
      <c r="T839" s="206" t="s">
        <v>6</v>
      </c>
      <c r="U839" s="206"/>
      <c r="V839" s="206" t="s">
        <v>11</v>
      </c>
      <c r="W839" s="206"/>
      <c r="X839" s="208" t="s">
        <v>12</v>
      </c>
    </row>
    <row r="840" spans="1:24" ht="13.8" thickBot="1" x14ac:dyDescent="0.3">
      <c r="A840" s="211" t="s">
        <v>137</v>
      </c>
      <c r="B840" s="212"/>
      <c r="C840" s="212"/>
      <c r="D840" s="207"/>
      <c r="E840" s="207"/>
      <c r="F840" s="207"/>
      <c r="G840" s="207"/>
      <c r="H840" s="207"/>
      <c r="I840" s="207"/>
      <c r="J840" s="207"/>
      <c r="K840" s="207"/>
      <c r="L840" s="207"/>
      <c r="M840" s="207"/>
      <c r="N840" s="207"/>
      <c r="O840" s="207"/>
      <c r="P840" s="207"/>
      <c r="Q840" s="207"/>
      <c r="R840" s="207"/>
      <c r="S840" s="207"/>
      <c r="T840" s="207"/>
      <c r="U840" s="207"/>
      <c r="V840" s="207"/>
      <c r="W840" s="207"/>
      <c r="X840" s="209"/>
    </row>
    <row r="841" spans="1:24" ht="13.8" thickBot="1" x14ac:dyDescent="0.3">
      <c r="A841" s="213" t="s">
        <v>109</v>
      </c>
      <c r="B841" s="214"/>
      <c r="C841" s="215"/>
      <c r="D841" s="176" t="s">
        <v>13</v>
      </c>
      <c r="E841" s="177" t="s">
        <v>14</v>
      </c>
      <c r="F841" s="176" t="s">
        <v>13</v>
      </c>
      <c r="G841" s="177" t="s">
        <v>14</v>
      </c>
      <c r="H841" s="176" t="s">
        <v>13</v>
      </c>
      <c r="I841" s="177" t="s">
        <v>14</v>
      </c>
      <c r="J841" s="176" t="s">
        <v>13</v>
      </c>
      <c r="K841" s="177" t="s">
        <v>14</v>
      </c>
      <c r="L841" s="178" t="s">
        <v>13</v>
      </c>
      <c r="M841" s="177" t="s">
        <v>14</v>
      </c>
      <c r="N841" s="176" t="s">
        <v>13</v>
      </c>
      <c r="O841" s="177" t="s">
        <v>14</v>
      </c>
      <c r="P841" s="176" t="s">
        <v>13</v>
      </c>
      <c r="Q841" s="177" t="s">
        <v>14</v>
      </c>
      <c r="R841" s="176" t="s">
        <v>13</v>
      </c>
      <c r="S841" s="177" t="s">
        <v>14</v>
      </c>
      <c r="T841" s="176" t="s">
        <v>13</v>
      </c>
      <c r="U841" s="179" t="s">
        <v>14</v>
      </c>
      <c r="V841" s="3" t="s">
        <v>13</v>
      </c>
      <c r="W841" s="4" t="s">
        <v>14</v>
      </c>
      <c r="X841" s="210"/>
    </row>
    <row r="842" spans="1:24" ht="26.4" x14ac:dyDescent="0.25">
      <c r="A842" s="216" t="s">
        <v>99</v>
      </c>
      <c r="B842" s="195" t="s">
        <v>16</v>
      </c>
      <c r="C842" s="5" t="s">
        <v>17</v>
      </c>
      <c r="D842" s="6">
        <v>1</v>
      </c>
      <c r="E842" s="7">
        <v>0</v>
      </c>
      <c r="F842" s="6">
        <v>0</v>
      </c>
      <c r="G842" s="7">
        <v>0</v>
      </c>
      <c r="H842" s="8">
        <v>0</v>
      </c>
      <c r="I842" s="7">
        <v>0</v>
      </c>
      <c r="J842" s="6">
        <v>0</v>
      </c>
      <c r="K842" s="7">
        <v>0</v>
      </c>
      <c r="L842" s="8">
        <v>0</v>
      </c>
      <c r="M842" s="7">
        <v>0</v>
      </c>
      <c r="N842" s="6">
        <v>0</v>
      </c>
      <c r="O842" s="7">
        <v>0</v>
      </c>
      <c r="P842" s="6">
        <v>0</v>
      </c>
      <c r="Q842" s="7">
        <v>0</v>
      </c>
      <c r="R842" s="8">
        <v>0</v>
      </c>
      <c r="S842" s="7">
        <v>0</v>
      </c>
      <c r="T842" s="6">
        <v>0</v>
      </c>
      <c r="U842" s="7">
        <v>0</v>
      </c>
      <c r="V842" s="6">
        <f>SUM(R842,P842,N842,L842,J842,H842,F842,D842, T842)</f>
        <v>1</v>
      </c>
      <c r="W842" s="7">
        <f>SUM(S842,Q842,O842,M842,K842,I842,G842,E842,U842)</f>
        <v>0</v>
      </c>
      <c r="X842" s="7">
        <f>SUM(V842:W842)</f>
        <v>1</v>
      </c>
    </row>
    <row r="843" spans="1:24" ht="26.4" x14ac:dyDescent="0.25">
      <c r="A843" s="217"/>
      <c r="B843" s="196"/>
      <c r="C843" s="9" t="s">
        <v>18</v>
      </c>
      <c r="D843" s="10">
        <v>6</v>
      </c>
      <c r="E843" s="11">
        <v>9</v>
      </c>
      <c r="F843" s="10">
        <v>0</v>
      </c>
      <c r="G843" s="11">
        <v>0</v>
      </c>
      <c r="H843" s="12">
        <v>0</v>
      </c>
      <c r="I843" s="11">
        <v>0</v>
      </c>
      <c r="J843" s="10">
        <v>0</v>
      </c>
      <c r="K843" s="11">
        <v>0</v>
      </c>
      <c r="L843" s="12">
        <v>0</v>
      </c>
      <c r="M843" s="11">
        <v>1</v>
      </c>
      <c r="N843" s="10">
        <v>0</v>
      </c>
      <c r="O843" s="11">
        <v>0</v>
      </c>
      <c r="P843" s="10">
        <v>1</v>
      </c>
      <c r="Q843" s="11">
        <v>0</v>
      </c>
      <c r="R843" s="12">
        <v>5</v>
      </c>
      <c r="S843" s="11">
        <v>3</v>
      </c>
      <c r="T843" s="10">
        <v>0</v>
      </c>
      <c r="U843" s="11">
        <v>0</v>
      </c>
      <c r="V843" s="13">
        <f>SUM(R843,P843,N843,L843,J843,H843,F843,D843, T843)</f>
        <v>12</v>
      </c>
      <c r="W843" s="11">
        <f>SUM(S843,Q843,O843,M843,K843,I843,G843,E843,U843)</f>
        <v>13</v>
      </c>
      <c r="X843" s="11">
        <f>SUM(V843:W843)</f>
        <v>25</v>
      </c>
    </row>
    <row r="844" spans="1:24" ht="13.8" thickBot="1" x14ac:dyDescent="0.3">
      <c r="A844" s="217"/>
      <c r="B844" s="197"/>
      <c r="C844" s="14" t="s">
        <v>19</v>
      </c>
      <c r="D844" s="15">
        <f t="shared" ref="D844:X844" si="232">SUM(D842:D843)</f>
        <v>7</v>
      </c>
      <c r="E844" s="16">
        <f t="shared" si="232"/>
        <v>9</v>
      </c>
      <c r="F844" s="17">
        <f t="shared" si="232"/>
        <v>0</v>
      </c>
      <c r="G844" s="18">
        <f t="shared" si="232"/>
        <v>0</v>
      </c>
      <c r="H844" s="19">
        <f t="shared" si="232"/>
        <v>0</v>
      </c>
      <c r="I844" s="16">
        <f t="shared" si="232"/>
        <v>0</v>
      </c>
      <c r="J844" s="17">
        <f t="shared" si="232"/>
        <v>0</v>
      </c>
      <c r="K844" s="20">
        <f t="shared" si="232"/>
        <v>0</v>
      </c>
      <c r="L844" s="21">
        <f t="shared" si="232"/>
        <v>0</v>
      </c>
      <c r="M844" s="22">
        <f t="shared" si="232"/>
        <v>1</v>
      </c>
      <c r="N844" s="15">
        <f t="shared" si="232"/>
        <v>0</v>
      </c>
      <c r="O844" s="22">
        <f t="shared" si="232"/>
        <v>0</v>
      </c>
      <c r="P844" s="17">
        <f t="shared" si="232"/>
        <v>1</v>
      </c>
      <c r="Q844" s="20">
        <f t="shared" si="232"/>
        <v>0</v>
      </c>
      <c r="R844" s="15">
        <f t="shared" si="232"/>
        <v>5</v>
      </c>
      <c r="S844" s="16">
        <f t="shared" si="232"/>
        <v>3</v>
      </c>
      <c r="T844" s="17">
        <f t="shared" si="232"/>
        <v>0</v>
      </c>
      <c r="U844" s="20">
        <f t="shared" si="232"/>
        <v>0</v>
      </c>
      <c r="V844" s="23">
        <f t="shared" si="232"/>
        <v>13</v>
      </c>
      <c r="W844" s="24">
        <f t="shared" si="232"/>
        <v>13</v>
      </c>
      <c r="X844" s="25">
        <f t="shared" si="232"/>
        <v>26</v>
      </c>
    </row>
    <row r="845" spans="1:24" ht="26.4" x14ac:dyDescent="0.25">
      <c r="A845" s="217"/>
      <c r="B845" s="198" t="s">
        <v>20</v>
      </c>
      <c r="C845" s="5" t="s">
        <v>17</v>
      </c>
      <c r="D845" s="6">
        <v>1</v>
      </c>
      <c r="E845" s="7">
        <v>2</v>
      </c>
      <c r="F845" s="6">
        <v>0</v>
      </c>
      <c r="G845" s="7">
        <v>0</v>
      </c>
      <c r="H845" s="8">
        <v>0</v>
      </c>
      <c r="I845" s="7">
        <v>0</v>
      </c>
      <c r="J845" s="6">
        <v>0</v>
      </c>
      <c r="K845" s="7">
        <v>0</v>
      </c>
      <c r="L845" s="8">
        <v>0</v>
      </c>
      <c r="M845" s="7">
        <v>0</v>
      </c>
      <c r="N845" s="6">
        <v>0</v>
      </c>
      <c r="O845" s="7">
        <v>0</v>
      </c>
      <c r="P845" s="6">
        <v>0</v>
      </c>
      <c r="Q845" s="7">
        <v>0</v>
      </c>
      <c r="R845" s="8">
        <v>0</v>
      </c>
      <c r="S845" s="7">
        <v>0</v>
      </c>
      <c r="T845" s="6">
        <v>0</v>
      </c>
      <c r="U845" s="7">
        <v>0</v>
      </c>
      <c r="V845" s="6">
        <f>SUM(R845,P845,N845,L845,J845,H845,F845,D845, T845)</f>
        <v>1</v>
      </c>
      <c r="W845" s="7">
        <f>SUM(S845,Q845,O845,M845,K845,I845,G845,E845,U845)</f>
        <v>2</v>
      </c>
      <c r="X845" s="7">
        <f>SUM(V845:W845)</f>
        <v>3</v>
      </c>
    </row>
    <row r="846" spans="1:24" ht="26.4" x14ac:dyDescent="0.25">
      <c r="A846" s="217"/>
      <c r="B846" s="199"/>
      <c r="C846" s="26" t="s">
        <v>18</v>
      </c>
      <c r="D846" s="27">
        <v>2</v>
      </c>
      <c r="E846" s="28">
        <v>3</v>
      </c>
      <c r="F846" s="27">
        <v>0</v>
      </c>
      <c r="G846" s="28">
        <v>0</v>
      </c>
      <c r="H846" s="29">
        <v>0</v>
      </c>
      <c r="I846" s="28">
        <v>0</v>
      </c>
      <c r="J846" s="27">
        <v>0</v>
      </c>
      <c r="K846" s="28">
        <v>0</v>
      </c>
      <c r="L846" s="29">
        <v>0</v>
      </c>
      <c r="M846" s="28">
        <v>0</v>
      </c>
      <c r="N846" s="27">
        <v>0</v>
      </c>
      <c r="O846" s="28">
        <v>0</v>
      </c>
      <c r="P846" s="27">
        <v>0</v>
      </c>
      <c r="Q846" s="28">
        <v>0</v>
      </c>
      <c r="R846" s="29">
        <v>0</v>
      </c>
      <c r="S846" s="28">
        <v>0</v>
      </c>
      <c r="T846" s="27">
        <v>0</v>
      </c>
      <c r="U846" s="28">
        <v>0</v>
      </c>
      <c r="V846" s="10">
        <f>SUM(R846,P846,N846,L846,J846,H846,F846,D846, T846)</f>
        <v>2</v>
      </c>
      <c r="W846" s="11">
        <f>SUM(S846,Q846,O846,M846,K846,I846,G846,E846,U846)</f>
        <v>3</v>
      </c>
      <c r="X846" s="11">
        <f>SUM(V846:W846)</f>
        <v>5</v>
      </c>
    </row>
    <row r="847" spans="1:24" ht="13.8" thickBot="1" x14ac:dyDescent="0.3">
      <c r="A847" s="218"/>
      <c r="B847" s="200"/>
      <c r="C847" s="44" t="s">
        <v>21</v>
      </c>
      <c r="D847" s="15">
        <f>SUM(D845:D846)</f>
        <v>3</v>
      </c>
      <c r="E847" s="16">
        <f t="shared" ref="E847:U847" si="233">SUM(E845:E846)</f>
        <v>5</v>
      </c>
      <c r="F847" s="17">
        <f t="shared" si="233"/>
        <v>0</v>
      </c>
      <c r="G847" s="18">
        <f t="shared" si="233"/>
        <v>0</v>
      </c>
      <c r="H847" s="19">
        <f t="shared" si="233"/>
        <v>0</v>
      </c>
      <c r="I847" s="16">
        <f t="shared" si="233"/>
        <v>0</v>
      </c>
      <c r="J847" s="17">
        <f t="shared" si="233"/>
        <v>0</v>
      </c>
      <c r="K847" s="20">
        <f t="shared" si="233"/>
        <v>0</v>
      </c>
      <c r="L847" s="21">
        <f t="shared" si="233"/>
        <v>0</v>
      </c>
      <c r="M847" s="22">
        <f t="shared" si="233"/>
        <v>0</v>
      </c>
      <c r="N847" s="15">
        <f t="shared" si="233"/>
        <v>0</v>
      </c>
      <c r="O847" s="22">
        <f t="shared" si="233"/>
        <v>0</v>
      </c>
      <c r="P847" s="17">
        <f t="shared" si="233"/>
        <v>0</v>
      </c>
      <c r="Q847" s="20">
        <f t="shared" si="233"/>
        <v>0</v>
      </c>
      <c r="R847" s="15">
        <f t="shared" si="233"/>
        <v>0</v>
      </c>
      <c r="S847" s="16">
        <f t="shared" si="233"/>
        <v>0</v>
      </c>
      <c r="T847" s="17">
        <f t="shared" si="233"/>
        <v>0</v>
      </c>
      <c r="U847" s="20">
        <f t="shared" si="233"/>
        <v>0</v>
      </c>
      <c r="V847" s="31">
        <f>SUM(V845:V846)</f>
        <v>3</v>
      </c>
      <c r="W847" s="32">
        <f>SUM(W845:W846)</f>
        <v>5</v>
      </c>
      <c r="X847" s="33">
        <f>SUM(X845:X846)</f>
        <v>8</v>
      </c>
    </row>
    <row r="848" spans="1:24" ht="13.8" thickBot="1" x14ac:dyDescent="0.3">
      <c r="A848" s="201" t="s">
        <v>11</v>
      </c>
      <c r="B848" s="202"/>
      <c r="C848" s="203"/>
      <c r="D848" s="34">
        <f>SUM(D847,D844)</f>
        <v>10</v>
      </c>
      <c r="E848" s="35">
        <f t="shared" ref="E848:W848" si="234">SUM(E847,E844)</f>
        <v>14</v>
      </c>
      <c r="F848" s="34">
        <f t="shared" si="234"/>
        <v>0</v>
      </c>
      <c r="G848" s="35">
        <f t="shared" si="234"/>
        <v>0</v>
      </c>
      <c r="H848" s="36">
        <f t="shared" si="234"/>
        <v>0</v>
      </c>
      <c r="I848" s="35">
        <f t="shared" si="234"/>
        <v>0</v>
      </c>
      <c r="J848" s="34">
        <f t="shared" si="234"/>
        <v>0</v>
      </c>
      <c r="K848" s="35">
        <f t="shared" si="234"/>
        <v>0</v>
      </c>
      <c r="L848" s="36">
        <f t="shared" si="234"/>
        <v>0</v>
      </c>
      <c r="M848" s="35">
        <f t="shared" si="234"/>
        <v>1</v>
      </c>
      <c r="N848" s="34">
        <f t="shared" si="234"/>
        <v>0</v>
      </c>
      <c r="O848" s="35">
        <f t="shared" si="234"/>
        <v>0</v>
      </c>
      <c r="P848" s="34">
        <f t="shared" si="234"/>
        <v>1</v>
      </c>
      <c r="Q848" s="35">
        <f t="shared" si="234"/>
        <v>0</v>
      </c>
      <c r="R848" s="36">
        <f t="shared" si="234"/>
        <v>5</v>
      </c>
      <c r="S848" s="35">
        <f t="shared" si="234"/>
        <v>3</v>
      </c>
      <c r="T848" s="34">
        <f t="shared" si="234"/>
        <v>0</v>
      </c>
      <c r="U848" s="35">
        <f t="shared" si="234"/>
        <v>0</v>
      </c>
      <c r="V848" s="34">
        <f t="shared" si="234"/>
        <v>16</v>
      </c>
      <c r="W848" s="35">
        <f t="shared" si="234"/>
        <v>18</v>
      </c>
      <c r="X848" s="35">
        <f>SUM(X847,X844)</f>
        <v>34</v>
      </c>
    </row>
    <row r="849" spans="1:24" ht="13.8" thickBot="1" x14ac:dyDescent="0.3"/>
    <row r="850" spans="1:24" ht="12.75" customHeight="1" x14ac:dyDescent="0.25">
      <c r="A850" s="204" t="s">
        <v>134</v>
      </c>
      <c r="B850" s="205"/>
      <c r="C850" s="205"/>
      <c r="D850" s="206" t="s">
        <v>0</v>
      </c>
      <c r="E850" s="206"/>
      <c r="F850" s="206" t="s">
        <v>1</v>
      </c>
      <c r="G850" s="206"/>
      <c r="H850" s="206" t="s">
        <v>2</v>
      </c>
      <c r="I850" s="206"/>
      <c r="J850" s="206" t="s">
        <v>9</v>
      </c>
      <c r="K850" s="206"/>
      <c r="L850" s="206" t="s">
        <v>3</v>
      </c>
      <c r="M850" s="206"/>
      <c r="N850" s="206" t="s">
        <v>10</v>
      </c>
      <c r="O850" s="206"/>
      <c r="P850" s="206" t="s">
        <v>4</v>
      </c>
      <c r="Q850" s="206"/>
      <c r="R850" s="206" t="s">
        <v>5</v>
      </c>
      <c r="S850" s="206"/>
      <c r="T850" s="206" t="s">
        <v>6</v>
      </c>
      <c r="U850" s="206"/>
      <c r="V850" s="206" t="s">
        <v>11</v>
      </c>
      <c r="W850" s="206"/>
      <c r="X850" s="208" t="s">
        <v>12</v>
      </c>
    </row>
    <row r="851" spans="1:24" ht="13.8" thickBot="1" x14ac:dyDescent="0.3">
      <c r="A851" s="211" t="s">
        <v>137</v>
      </c>
      <c r="B851" s="212"/>
      <c r="C851" s="212"/>
      <c r="D851" s="207"/>
      <c r="E851" s="207"/>
      <c r="F851" s="207"/>
      <c r="G851" s="207"/>
      <c r="H851" s="207"/>
      <c r="I851" s="207"/>
      <c r="J851" s="207"/>
      <c r="K851" s="207"/>
      <c r="L851" s="207"/>
      <c r="M851" s="207"/>
      <c r="N851" s="207"/>
      <c r="O851" s="207"/>
      <c r="P851" s="207"/>
      <c r="Q851" s="207"/>
      <c r="R851" s="207"/>
      <c r="S851" s="207"/>
      <c r="T851" s="207"/>
      <c r="U851" s="207"/>
      <c r="V851" s="207"/>
      <c r="W851" s="207"/>
      <c r="X851" s="209"/>
    </row>
    <row r="852" spans="1:24" ht="13.8" thickBot="1" x14ac:dyDescent="0.3">
      <c r="A852" s="213" t="s">
        <v>181</v>
      </c>
      <c r="B852" s="214"/>
      <c r="C852" s="215"/>
      <c r="D852" s="176" t="s">
        <v>13</v>
      </c>
      <c r="E852" s="177" t="s">
        <v>14</v>
      </c>
      <c r="F852" s="176" t="s">
        <v>13</v>
      </c>
      <c r="G852" s="177" t="s">
        <v>14</v>
      </c>
      <c r="H852" s="176" t="s">
        <v>13</v>
      </c>
      <c r="I852" s="177" t="s">
        <v>14</v>
      </c>
      <c r="J852" s="176" t="s">
        <v>13</v>
      </c>
      <c r="K852" s="177" t="s">
        <v>14</v>
      </c>
      <c r="L852" s="178" t="s">
        <v>13</v>
      </c>
      <c r="M852" s="177" t="s">
        <v>14</v>
      </c>
      <c r="N852" s="176" t="s">
        <v>13</v>
      </c>
      <c r="O852" s="177" t="s">
        <v>14</v>
      </c>
      <c r="P852" s="176" t="s">
        <v>13</v>
      </c>
      <c r="Q852" s="177" t="s">
        <v>14</v>
      </c>
      <c r="R852" s="176" t="s">
        <v>13</v>
      </c>
      <c r="S852" s="177" t="s">
        <v>14</v>
      </c>
      <c r="T852" s="176" t="s">
        <v>13</v>
      </c>
      <c r="U852" s="179" t="s">
        <v>14</v>
      </c>
      <c r="V852" s="3" t="s">
        <v>13</v>
      </c>
      <c r="W852" s="4" t="s">
        <v>14</v>
      </c>
      <c r="X852" s="210"/>
    </row>
    <row r="853" spans="1:24" ht="26.4" x14ac:dyDescent="0.25">
      <c r="A853" s="216" t="s">
        <v>99</v>
      </c>
      <c r="B853" s="195" t="s">
        <v>16</v>
      </c>
      <c r="C853" s="5" t="s">
        <v>17</v>
      </c>
      <c r="D853" s="6">
        <v>0</v>
      </c>
      <c r="E853" s="7">
        <v>9</v>
      </c>
      <c r="F853" s="6">
        <v>0</v>
      </c>
      <c r="G853" s="7">
        <v>0</v>
      </c>
      <c r="H853" s="8">
        <v>0</v>
      </c>
      <c r="I853" s="7">
        <v>0</v>
      </c>
      <c r="J853" s="6">
        <v>0</v>
      </c>
      <c r="K853" s="7">
        <v>0</v>
      </c>
      <c r="L853" s="8">
        <v>0</v>
      </c>
      <c r="M853" s="7">
        <v>0</v>
      </c>
      <c r="N853" s="6">
        <v>0</v>
      </c>
      <c r="O853" s="7">
        <v>1</v>
      </c>
      <c r="P853" s="6">
        <v>0</v>
      </c>
      <c r="Q853" s="7">
        <v>0</v>
      </c>
      <c r="R853" s="8">
        <v>1</v>
      </c>
      <c r="S853" s="7">
        <v>0</v>
      </c>
      <c r="T853" s="6">
        <v>0</v>
      </c>
      <c r="U853" s="7">
        <v>0</v>
      </c>
      <c r="V853" s="6">
        <f>SUM(R853,P853,N853,L853,J853,H853,F853,D853, T853)</f>
        <v>1</v>
      </c>
      <c r="W853" s="7">
        <f>SUM(S853,Q853,O853,M853,K853,I853,G853,E853,U853)</f>
        <v>10</v>
      </c>
      <c r="X853" s="7">
        <f>SUM(V853:W853)</f>
        <v>11</v>
      </c>
    </row>
    <row r="854" spans="1:24" ht="26.4" x14ac:dyDescent="0.25">
      <c r="A854" s="217"/>
      <c r="B854" s="196"/>
      <c r="C854" s="9" t="s">
        <v>18</v>
      </c>
      <c r="D854" s="10">
        <v>2</v>
      </c>
      <c r="E854" s="11">
        <v>3</v>
      </c>
      <c r="F854" s="10">
        <v>0</v>
      </c>
      <c r="G854" s="11">
        <v>0</v>
      </c>
      <c r="H854" s="12">
        <v>0</v>
      </c>
      <c r="I854" s="11">
        <v>0</v>
      </c>
      <c r="J854" s="10">
        <v>0</v>
      </c>
      <c r="K854" s="11">
        <v>0</v>
      </c>
      <c r="L854" s="12">
        <v>0</v>
      </c>
      <c r="M854" s="11">
        <v>0</v>
      </c>
      <c r="N854" s="10">
        <v>1</v>
      </c>
      <c r="O854" s="11">
        <v>0</v>
      </c>
      <c r="P854" s="10">
        <v>0</v>
      </c>
      <c r="Q854" s="11">
        <v>1</v>
      </c>
      <c r="R854" s="12">
        <v>0</v>
      </c>
      <c r="S854" s="11">
        <v>0</v>
      </c>
      <c r="T854" s="10">
        <v>0</v>
      </c>
      <c r="U854" s="11">
        <v>0</v>
      </c>
      <c r="V854" s="13">
        <f>SUM(R854,P854,N854,L854,J854,H854,F854,D854, T854)</f>
        <v>3</v>
      </c>
      <c r="W854" s="11">
        <f>SUM(S854,Q854,O854,M854,K854,I854,G854,E854,U854)</f>
        <v>4</v>
      </c>
      <c r="X854" s="11">
        <f>SUM(V854:W854)</f>
        <v>7</v>
      </c>
    </row>
    <row r="855" spans="1:24" ht="13.8" thickBot="1" x14ac:dyDescent="0.3">
      <c r="A855" s="217"/>
      <c r="B855" s="197"/>
      <c r="C855" s="14" t="s">
        <v>19</v>
      </c>
      <c r="D855" s="15">
        <f t="shared" ref="D855:X855" si="235">SUM(D853:D854)</f>
        <v>2</v>
      </c>
      <c r="E855" s="16">
        <f t="shared" si="235"/>
        <v>12</v>
      </c>
      <c r="F855" s="17">
        <f t="shared" si="235"/>
        <v>0</v>
      </c>
      <c r="G855" s="18">
        <f t="shared" si="235"/>
        <v>0</v>
      </c>
      <c r="H855" s="19">
        <f t="shared" si="235"/>
        <v>0</v>
      </c>
      <c r="I855" s="16">
        <f t="shared" si="235"/>
        <v>0</v>
      </c>
      <c r="J855" s="17">
        <f t="shared" si="235"/>
        <v>0</v>
      </c>
      <c r="K855" s="20">
        <f t="shared" si="235"/>
        <v>0</v>
      </c>
      <c r="L855" s="21">
        <f t="shared" si="235"/>
        <v>0</v>
      </c>
      <c r="M855" s="22">
        <f t="shared" si="235"/>
        <v>0</v>
      </c>
      <c r="N855" s="15">
        <f t="shared" si="235"/>
        <v>1</v>
      </c>
      <c r="O855" s="22">
        <f t="shared" si="235"/>
        <v>1</v>
      </c>
      <c r="P855" s="17">
        <f t="shared" si="235"/>
        <v>0</v>
      </c>
      <c r="Q855" s="20">
        <f t="shared" si="235"/>
        <v>1</v>
      </c>
      <c r="R855" s="15">
        <f t="shared" si="235"/>
        <v>1</v>
      </c>
      <c r="S855" s="16">
        <f t="shared" si="235"/>
        <v>0</v>
      </c>
      <c r="T855" s="17">
        <f t="shared" si="235"/>
        <v>0</v>
      </c>
      <c r="U855" s="20">
        <f t="shared" si="235"/>
        <v>0</v>
      </c>
      <c r="V855" s="23">
        <f t="shared" si="235"/>
        <v>4</v>
      </c>
      <c r="W855" s="24">
        <f t="shared" si="235"/>
        <v>14</v>
      </c>
      <c r="X855" s="25">
        <f t="shared" si="235"/>
        <v>18</v>
      </c>
    </row>
    <row r="856" spans="1:24" ht="26.4" x14ac:dyDescent="0.25">
      <c r="A856" s="217"/>
      <c r="B856" s="198" t="s">
        <v>20</v>
      </c>
      <c r="C856" s="5" t="s">
        <v>17</v>
      </c>
      <c r="D856" s="6">
        <v>0</v>
      </c>
      <c r="E856" s="7">
        <v>2</v>
      </c>
      <c r="F856" s="6">
        <v>0</v>
      </c>
      <c r="G856" s="7">
        <v>0</v>
      </c>
      <c r="H856" s="8">
        <v>0</v>
      </c>
      <c r="I856" s="7">
        <v>0</v>
      </c>
      <c r="J856" s="6">
        <v>0</v>
      </c>
      <c r="K856" s="7">
        <v>0</v>
      </c>
      <c r="L856" s="8">
        <v>0</v>
      </c>
      <c r="M856" s="7">
        <v>0</v>
      </c>
      <c r="N856" s="6">
        <v>0</v>
      </c>
      <c r="O856" s="7">
        <v>0</v>
      </c>
      <c r="P856" s="6">
        <v>0</v>
      </c>
      <c r="Q856" s="7">
        <v>0</v>
      </c>
      <c r="R856" s="8">
        <v>0</v>
      </c>
      <c r="S856" s="7">
        <v>0</v>
      </c>
      <c r="T856" s="6">
        <v>0</v>
      </c>
      <c r="U856" s="7">
        <v>0</v>
      </c>
      <c r="V856" s="6">
        <f>SUM(R856,P856,N856,L856,J856,H856,F856,D856, T856)</f>
        <v>0</v>
      </c>
      <c r="W856" s="7">
        <f>SUM(S856,Q856,O856,M856,K856,I856,G856,E856,U856)</f>
        <v>2</v>
      </c>
      <c r="X856" s="7">
        <f>SUM(V856:W856)</f>
        <v>2</v>
      </c>
    </row>
    <row r="857" spans="1:24" ht="26.4" x14ac:dyDescent="0.25">
      <c r="A857" s="217"/>
      <c r="B857" s="199"/>
      <c r="C857" s="26" t="s">
        <v>18</v>
      </c>
      <c r="D857" s="27">
        <v>1</v>
      </c>
      <c r="E857" s="28">
        <v>3</v>
      </c>
      <c r="F857" s="27">
        <v>0</v>
      </c>
      <c r="G857" s="28">
        <v>0</v>
      </c>
      <c r="H857" s="29">
        <v>0</v>
      </c>
      <c r="I857" s="28">
        <v>0</v>
      </c>
      <c r="J857" s="27">
        <v>0</v>
      </c>
      <c r="K857" s="28">
        <v>0</v>
      </c>
      <c r="L857" s="29">
        <v>0</v>
      </c>
      <c r="M857" s="28">
        <v>1</v>
      </c>
      <c r="N857" s="27">
        <v>0</v>
      </c>
      <c r="O857" s="28">
        <v>0</v>
      </c>
      <c r="P857" s="27">
        <v>1</v>
      </c>
      <c r="Q857" s="28">
        <v>0</v>
      </c>
      <c r="R857" s="29">
        <v>0</v>
      </c>
      <c r="S857" s="28">
        <v>0</v>
      </c>
      <c r="T857" s="27">
        <v>0</v>
      </c>
      <c r="U857" s="28">
        <v>0</v>
      </c>
      <c r="V857" s="10">
        <f>SUM(R857,P857,N857,L857,J857,H857,F857,D857, T857)</f>
        <v>2</v>
      </c>
      <c r="W857" s="11">
        <f>SUM(S857,Q857,O857,M857,K857,I857,G857,E857,U857)</f>
        <v>4</v>
      </c>
      <c r="X857" s="11">
        <f>SUM(V857:W857)</f>
        <v>6</v>
      </c>
    </row>
    <row r="858" spans="1:24" ht="13.8" thickBot="1" x14ac:dyDescent="0.3">
      <c r="A858" s="218"/>
      <c r="B858" s="200"/>
      <c r="C858" s="44" t="s">
        <v>21</v>
      </c>
      <c r="D858" s="15">
        <f>SUM(D856:D857)</f>
        <v>1</v>
      </c>
      <c r="E858" s="16">
        <f t="shared" ref="E858:U858" si="236">SUM(E856:E857)</f>
        <v>5</v>
      </c>
      <c r="F858" s="17">
        <f t="shared" si="236"/>
        <v>0</v>
      </c>
      <c r="G858" s="18">
        <f t="shared" si="236"/>
        <v>0</v>
      </c>
      <c r="H858" s="19">
        <f t="shared" si="236"/>
        <v>0</v>
      </c>
      <c r="I858" s="16">
        <f t="shared" si="236"/>
        <v>0</v>
      </c>
      <c r="J858" s="17">
        <f t="shared" si="236"/>
        <v>0</v>
      </c>
      <c r="K858" s="20">
        <f t="shared" si="236"/>
        <v>0</v>
      </c>
      <c r="L858" s="21">
        <f t="shared" si="236"/>
        <v>0</v>
      </c>
      <c r="M858" s="22">
        <f t="shared" si="236"/>
        <v>1</v>
      </c>
      <c r="N858" s="15">
        <f t="shared" si="236"/>
        <v>0</v>
      </c>
      <c r="O858" s="22">
        <f t="shared" si="236"/>
        <v>0</v>
      </c>
      <c r="P858" s="17">
        <f t="shared" si="236"/>
        <v>1</v>
      </c>
      <c r="Q858" s="20">
        <f t="shared" si="236"/>
        <v>0</v>
      </c>
      <c r="R858" s="15">
        <f t="shared" si="236"/>
        <v>0</v>
      </c>
      <c r="S858" s="16">
        <f t="shared" si="236"/>
        <v>0</v>
      </c>
      <c r="T858" s="17">
        <f t="shared" si="236"/>
        <v>0</v>
      </c>
      <c r="U858" s="20">
        <f t="shared" si="236"/>
        <v>0</v>
      </c>
      <c r="V858" s="31">
        <f>SUM(V856:V857)</f>
        <v>2</v>
      </c>
      <c r="W858" s="32">
        <f>SUM(W856:W857)</f>
        <v>6</v>
      </c>
      <c r="X858" s="33">
        <f>SUM(X856:X857)</f>
        <v>8</v>
      </c>
    </row>
    <row r="859" spans="1:24" ht="13.8" thickBot="1" x14ac:dyDescent="0.3">
      <c r="A859" s="201" t="s">
        <v>11</v>
      </c>
      <c r="B859" s="202"/>
      <c r="C859" s="203"/>
      <c r="D859" s="34">
        <f>SUM(D858,D855)</f>
        <v>3</v>
      </c>
      <c r="E859" s="35">
        <f t="shared" ref="E859:W859" si="237">SUM(E858,E855)</f>
        <v>17</v>
      </c>
      <c r="F859" s="34">
        <f t="shared" si="237"/>
        <v>0</v>
      </c>
      <c r="G859" s="35">
        <f t="shared" si="237"/>
        <v>0</v>
      </c>
      <c r="H859" s="36">
        <f t="shared" si="237"/>
        <v>0</v>
      </c>
      <c r="I859" s="35">
        <f t="shared" si="237"/>
        <v>0</v>
      </c>
      <c r="J859" s="34">
        <f t="shared" si="237"/>
        <v>0</v>
      </c>
      <c r="K859" s="35">
        <f t="shared" si="237"/>
        <v>0</v>
      </c>
      <c r="L859" s="36">
        <f t="shared" si="237"/>
        <v>0</v>
      </c>
      <c r="M859" s="35">
        <f t="shared" si="237"/>
        <v>1</v>
      </c>
      <c r="N859" s="34">
        <f t="shared" si="237"/>
        <v>1</v>
      </c>
      <c r="O859" s="35">
        <f t="shared" si="237"/>
        <v>1</v>
      </c>
      <c r="P859" s="34">
        <f t="shared" si="237"/>
        <v>1</v>
      </c>
      <c r="Q859" s="35">
        <f t="shared" si="237"/>
        <v>1</v>
      </c>
      <c r="R859" s="36">
        <f t="shared" si="237"/>
        <v>1</v>
      </c>
      <c r="S859" s="35">
        <f t="shared" si="237"/>
        <v>0</v>
      </c>
      <c r="T859" s="34">
        <f t="shared" si="237"/>
        <v>0</v>
      </c>
      <c r="U859" s="35">
        <f t="shared" si="237"/>
        <v>0</v>
      </c>
      <c r="V859" s="34">
        <f t="shared" si="237"/>
        <v>6</v>
      </c>
      <c r="W859" s="35">
        <f t="shared" si="237"/>
        <v>20</v>
      </c>
      <c r="X859" s="35">
        <f>SUM(X858,X855)</f>
        <v>26</v>
      </c>
    </row>
    <row r="860" spans="1:24" ht="13.8" thickBot="1" x14ac:dyDescent="0.3"/>
    <row r="861" spans="1:24" x14ac:dyDescent="0.25">
      <c r="A861" s="204" t="s">
        <v>110</v>
      </c>
      <c r="B861" s="205"/>
      <c r="C861" s="205"/>
      <c r="D861" s="206" t="s">
        <v>0</v>
      </c>
      <c r="E861" s="206"/>
      <c r="F861" s="206" t="s">
        <v>1</v>
      </c>
      <c r="G861" s="206"/>
      <c r="H861" s="206" t="s">
        <v>2</v>
      </c>
      <c r="I861" s="206"/>
      <c r="J861" s="206" t="s">
        <v>9</v>
      </c>
      <c r="K861" s="206"/>
      <c r="L861" s="206" t="s">
        <v>3</v>
      </c>
      <c r="M861" s="206"/>
      <c r="N861" s="206" t="s">
        <v>10</v>
      </c>
      <c r="O861" s="206"/>
      <c r="P861" s="206" t="s">
        <v>4</v>
      </c>
      <c r="Q861" s="206"/>
      <c r="R861" s="206" t="s">
        <v>5</v>
      </c>
      <c r="S861" s="206"/>
      <c r="T861" s="206" t="s">
        <v>6</v>
      </c>
      <c r="U861" s="206"/>
      <c r="V861" s="206" t="s">
        <v>11</v>
      </c>
      <c r="W861" s="206"/>
      <c r="X861" s="208" t="s">
        <v>12</v>
      </c>
    </row>
    <row r="862" spans="1:24" ht="13.8" thickBot="1" x14ac:dyDescent="0.3">
      <c r="A862" s="211" t="s">
        <v>137</v>
      </c>
      <c r="B862" s="212"/>
      <c r="C862" s="212"/>
      <c r="D862" s="207"/>
      <c r="E862" s="207"/>
      <c r="F862" s="207"/>
      <c r="G862" s="207"/>
      <c r="H862" s="207"/>
      <c r="I862" s="207"/>
      <c r="J862" s="207"/>
      <c r="K862" s="207"/>
      <c r="L862" s="207"/>
      <c r="M862" s="207"/>
      <c r="N862" s="207"/>
      <c r="O862" s="207"/>
      <c r="P862" s="207"/>
      <c r="Q862" s="207"/>
      <c r="R862" s="207"/>
      <c r="S862" s="207"/>
      <c r="T862" s="207"/>
      <c r="U862" s="207"/>
      <c r="V862" s="207"/>
      <c r="W862" s="207"/>
      <c r="X862" s="209"/>
    </row>
    <row r="863" spans="1:24" ht="13.8" thickBot="1" x14ac:dyDescent="0.3">
      <c r="A863" s="213" t="s">
        <v>111</v>
      </c>
      <c r="B863" s="214"/>
      <c r="C863" s="215"/>
      <c r="D863" s="176" t="s">
        <v>13</v>
      </c>
      <c r="E863" s="177" t="s">
        <v>14</v>
      </c>
      <c r="F863" s="180" t="s">
        <v>13</v>
      </c>
      <c r="G863" s="179" t="s">
        <v>14</v>
      </c>
      <c r="H863" s="176" t="s">
        <v>13</v>
      </c>
      <c r="I863" s="177" t="s">
        <v>14</v>
      </c>
      <c r="J863" s="180" t="s">
        <v>13</v>
      </c>
      <c r="K863" s="179" t="s">
        <v>14</v>
      </c>
      <c r="L863" s="176" t="s">
        <v>13</v>
      </c>
      <c r="M863" s="177" t="s">
        <v>14</v>
      </c>
      <c r="N863" s="180" t="s">
        <v>13</v>
      </c>
      <c r="O863" s="179" t="s">
        <v>14</v>
      </c>
      <c r="P863" s="176" t="s">
        <v>13</v>
      </c>
      <c r="Q863" s="177" t="s">
        <v>14</v>
      </c>
      <c r="R863" s="180" t="s">
        <v>13</v>
      </c>
      <c r="S863" s="179" t="s">
        <v>14</v>
      </c>
      <c r="T863" s="176" t="s">
        <v>13</v>
      </c>
      <c r="U863" s="177" t="s">
        <v>14</v>
      </c>
      <c r="V863" s="3" t="s">
        <v>13</v>
      </c>
      <c r="W863" s="4" t="s">
        <v>14</v>
      </c>
      <c r="X863" s="210"/>
    </row>
    <row r="864" spans="1:24" ht="26.4" x14ac:dyDescent="0.25">
      <c r="A864" s="216" t="s">
        <v>99</v>
      </c>
      <c r="B864" s="195" t="s">
        <v>16</v>
      </c>
      <c r="C864" s="5" t="s">
        <v>17</v>
      </c>
      <c r="D864" s="6">
        <v>0</v>
      </c>
      <c r="E864" s="7">
        <v>0</v>
      </c>
      <c r="F864" s="6">
        <v>0</v>
      </c>
      <c r="G864" s="7">
        <v>0</v>
      </c>
      <c r="H864" s="8">
        <v>0</v>
      </c>
      <c r="I864" s="7">
        <v>0</v>
      </c>
      <c r="J864" s="6">
        <v>0</v>
      </c>
      <c r="K864" s="7">
        <v>0</v>
      </c>
      <c r="L864" s="8">
        <v>0</v>
      </c>
      <c r="M864" s="7">
        <v>0</v>
      </c>
      <c r="N864" s="6">
        <v>0</v>
      </c>
      <c r="O864" s="7">
        <v>0</v>
      </c>
      <c r="P864" s="6">
        <v>0</v>
      </c>
      <c r="Q864" s="7">
        <v>0</v>
      </c>
      <c r="R864" s="8">
        <v>0</v>
      </c>
      <c r="S864" s="7">
        <v>0</v>
      </c>
      <c r="T864" s="6">
        <v>0</v>
      </c>
      <c r="U864" s="7">
        <v>0</v>
      </c>
      <c r="V864" s="6">
        <f>SUM(R864,P864,N864,L864,J864,H864,F864,D864, T864)</f>
        <v>0</v>
      </c>
      <c r="W864" s="7">
        <f>SUM(S864,Q864,O864,M864,K864,I864,G864,E864,U864)</f>
        <v>0</v>
      </c>
      <c r="X864" s="7">
        <f>SUM(V864:W864)</f>
        <v>0</v>
      </c>
    </row>
    <row r="865" spans="1:24" ht="26.4" x14ac:dyDescent="0.25">
      <c r="A865" s="217"/>
      <c r="B865" s="196"/>
      <c r="C865" s="9" t="s">
        <v>18</v>
      </c>
      <c r="D865" s="10">
        <v>0</v>
      </c>
      <c r="E865" s="11">
        <v>0</v>
      </c>
      <c r="F865" s="10">
        <v>0</v>
      </c>
      <c r="G865" s="11">
        <v>0</v>
      </c>
      <c r="H865" s="12">
        <v>0</v>
      </c>
      <c r="I865" s="11">
        <v>0</v>
      </c>
      <c r="J865" s="10">
        <v>0</v>
      </c>
      <c r="K865" s="11">
        <v>0</v>
      </c>
      <c r="L865" s="12">
        <v>0</v>
      </c>
      <c r="M865" s="11">
        <v>0</v>
      </c>
      <c r="N865" s="10">
        <v>0</v>
      </c>
      <c r="O865" s="11">
        <v>0</v>
      </c>
      <c r="P865" s="10">
        <v>0</v>
      </c>
      <c r="Q865" s="11">
        <v>0</v>
      </c>
      <c r="R865" s="12">
        <v>0</v>
      </c>
      <c r="S865" s="11">
        <v>0</v>
      </c>
      <c r="T865" s="10">
        <v>0</v>
      </c>
      <c r="U865" s="11">
        <v>0</v>
      </c>
      <c r="V865" s="13">
        <f>SUM(R865,P865,N865,L865,J865,H865,F865,D865, T865)</f>
        <v>0</v>
      </c>
      <c r="W865" s="11">
        <f>SUM(S865,Q865,O865,M865,K865,I865,G865,E865,U865)</f>
        <v>0</v>
      </c>
      <c r="X865" s="11">
        <f>SUM(V865:W865)</f>
        <v>0</v>
      </c>
    </row>
    <row r="866" spans="1:24" ht="13.8" thickBot="1" x14ac:dyDescent="0.3">
      <c r="A866" s="217"/>
      <c r="B866" s="197"/>
      <c r="C866" s="14" t="s">
        <v>19</v>
      </c>
      <c r="D866" s="15">
        <f t="shared" ref="D866:X866" si="238">SUM(D864:D865)</f>
        <v>0</v>
      </c>
      <c r="E866" s="16">
        <f t="shared" si="238"/>
        <v>0</v>
      </c>
      <c r="F866" s="17">
        <f t="shared" si="238"/>
        <v>0</v>
      </c>
      <c r="G866" s="18">
        <f t="shared" si="238"/>
        <v>0</v>
      </c>
      <c r="H866" s="19">
        <f t="shared" si="238"/>
        <v>0</v>
      </c>
      <c r="I866" s="16">
        <f t="shared" si="238"/>
        <v>0</v>
      </c>
      <c r="J866" s="17">
        <f t="shared" si="238"/>
        <v>0</v>
      </c>
      <c r="K866" s="20">
        <f t="shared" si="238"/>
        <v>0</v>
      </c>
      <c r="L866" s="21">
        <f t="shared" si="238"/>
        <v>0</v>
      </c>
      <c r="M866" s="22">
        <f t="shared" si="238"/>
        <v>0</v>
      </c>
      <c r="N866" s="15">
        <f t="shared" si="238"/>
        <v>0</v>
      </c>
      <c r="O866" s="22">
        <f t="shared" si="238"/>
        <v>0</v>
      </c>
      <c r="P866" s="17">
        <f t="shared" si="238"/>
        <v>0</v>
      </c>
      <c r="Q866" s="20">
        <f t="shared" si="238"/>
        <v>0</v>
      </c>
      <c r="R866" s="15">
        <f t="shared" si="238"/>
        <v>0</v>
      </c>
      <c r="S866" s="16">
        <f t="shared" si="238"/>
        <v>0</v>
      </c>
      <c r="T866" s="17">
        <f t="shared" si="238"/>
        <v>0</v>
      </c>
      <c r="U866" s="20">
        <f t="shared" si="238"/>
        <v>0</v>
      </c>
      <c r="V866" s="23">
        <f t="shared" si="238"/>
        <v>0</v>
      </c>
      <c r="W866" s="24">
        <f t="shared" si="238"/>
        <v>0</v>
      </c>
      <c r="X866" s="25">
        <f t="shared" si="238"/>
        <v>0</v>
      </c>
    </row>
    <row r="867" spans="1:24" ht="26.4" x14ac:dyDescent="0.25">
      <c r="A867" s="217"/>
      <c r="B867" s="198" t="s">
        <v>20</v>
      </c>
      <c r="C867" s="5" t="s">
        <v>17</v>
      </c>
      <c r="D867" s="6">
        <v>0</v>
      </c>
      <c r="E867" s="7">
        <v>0</v>
      </c>
      <c r="F867" s="6">
        <v>0</v>
      </c>
      <c r="G867" s="7">
        <v>0</v>
      </c>
      <c r="H867" s="8">
        <v>0</v>
      </c>
      <c r="I867" s="7">
        <v>0</v>
      </c>
      <c r="J867" s="6">
        <v>0</v>
      </c>
      <c r="K867" s="7">
        <v>0</v>
      </c>
      <c r="L867" s="8">
        <v>0</v>
      </c>
      <c r="M867" s="7">
        <v>0</v>
      </c>
      <c r="N867" s="6">
        <v>0</v>
      </c>
      <c r="O867" s="7">
        <v>0</v>
      </c>
      <c r="P867" s="6">
        <v>0</v>
      </c>
      <c r="Q867" s="7">
        <v>0</v>
      </c>
      <c r="R867" s="8">
        <v>0</v>
      </c>
      <c r="S867" s="7">
        <v>0</v>
      </c>
      <c r="T867" s="6">
        <v>0</v>
      </c>
      <c r="U867" s="7">
        <v>0</v>
      </c>
      <c r="V867" s="6">
        <f>SUM(R867,P867,N867,L867,J867,H867,F867,D867, T867)</f>
        <v>0</v>
      </c>
      <c r="W867" s="7">
        <f>SUM(S867,Q867,O867,M867,K867,I867,G867,E867,U867)</f>
        <v>0</v>
      </c>
      <c r="X867" s="7">
        <f>SUM(V867:W867)</f>
        <v>0</v>
      </c>
    </row>
    <row r="868" spans="1:24" ht="26.4" x14ac:dyDescent="0.25">
      <c r="A868" s="217"/>
      <c r="B868" s="199"/>
      <c r="C868" s="26" t="s">
        <v>18</v>
      </c>
      <c r="D868" s="27">
        <v>0</v>
      </c>
      <c r="E868" s="28">
        <v>0</v>
      </c>
      <c r="F868" s="27">
        <v>0</v>
      </c>
      <c r="G868" s="28">
        <v>0</v>
      </c>
      <c r="H868" s="29">
        <v>0</v>
      </c>
      <c r="I868" s="28">
        <v>0</v>
      </c>
      <c r="J868" s="27">
        <v>0</v>
      </c>
      <c r="K868" s="28">
        <v>0</v>
      </c>
      <c r="L868" s="29">
        <v>0</v>
      </c>
      <c r="M868" s="28">
        <v>0</v>
      </c>
      <c r="N868" s="27">
        <v>0</v>
      </c>
      <c r="O868" s="28">
        <v>0</v>
      </c>
      <c r="P868" s="27">
        <v>0</v>
      </c>
      <c r="Q868" s="28">
        <v>0</v>
      </c>
      <c r="R868" s="29">
        <v>0</v>
      </c>
      <c r="S868" s="28">
        <v>0</v>
      </c>
      <c r="T868" s="27">
        <v>0</v>
      </c>
      <c r="U868" s="28">
        <v>0</v>
      </c>
      <c r="V868" s="10">
        <f>SUM(R868,P868,N868,L868,J868,H868,F868,D868, T868)</f>
        <v>0</v>
      </c>
      <c r="W868" s="11">
        <f>SUM(S868,Q868,O868,M868,K868,I868,G868,E868,U868)</f>
        <v>0</v>
      </c>
      <c r="X868" s="11">
        <f>SUM(V868:W868)</f>
        <v>0</v>
      </c>
    </row>
    <row r="869" spans="1:24" ht="13.8" thickBot="1" x14ac:dyDescent="0.3">
      <c r="A869" s="218"/>
      <c r="B869" s="200"/>
      <c r="C869" s="44" t="s">
        <v>21</v>
      </c>
      <c r="D869" s="15">
        <f>SUM(D867:D868)</f>
        <v>0</v>
      </c>
      <c r="E869" s="16">
        <f t="shared" ref="E869:U869" si="239">SUM(E867:E868)</f>
        <v>0</v>
      </c>
      <c r="F869" s="17">
        <f t="shared" si="239"/>
        <v>0</v>
      </c>
      <c r="G869" s="18">
        <f t="shared" si="239"/>
        <v>0</v>
      </c>
      <c r="H869" s="19">
        <f t="shared" si="239"/>
        <v>0</v>
      </c>
      <c r="I869" s="16">
        <f t="shared" si="239"/>
        <v>0</v>
      </c>
      <c r="J869" s="17">
        <f t="shared" si="239"/>
        <v>0</v>
      </c>
      <c r="K869" s="20">
        <f t="shared" si="239"/>
        <v>0</v>
      </c>
      <c r="L869" s="21">
        <f t="shared" si="239"/>
        <v>0</v>
      </c>
      <c r="M869" s="22">
        <f t="shared" si="239"/>
        <v>0</v>
      </c>
      <c r="N869" s="15">
        <f t="shared" si="239"/>
        <v>0</v>
      </c>
      <c r="O869" s="22">
        <f t="shared" si="239"/>
        <v>0</v>
      </c>
      <c r="P869" s="17">
        <f t="shared" si="239"/>
        <v>0</v>
      </c>
      <c r="Q869" s="20">
        <f t="shared" si="239"/>
        <v>0</v>
      </c>
      <c r="R869" s="15">
        <f t="shared" si="239"/>
        <v>0</v>
      </c>
      <c r="S869" s="16">
        <f t="shared" si="239"/>
        <v>0</v>
      </c>
      <c r="T869" s="17">
        <f t="shared" si="239"/>
        <v>0</v>
      </c>
      <c r="U869" s="20">
        <f t="shared" si="239"/>
        <v>0</v>
      </c>
      <c r="V869" s="31">
        <f>SUM(V867:V868)</f>
        <v>0</v>
      </c>
      <c r="W869" s="32">
        <f>SUM(W867:W868)</f>
        <v>0</v>
      </c>
      <c r="X869" s="33">
        <f>SUM(X867:X868)</f>
        <v>0</v>
      </c>
    </row>
    <row r="870" spans="1:24" ht="13.8" thickBot="1" x14ac:dyDescent="0.3">
      <c r="A870" s="201" t="s">
        <v>11</v>
      </c>
      <c r="B870" s="202"/>
      <c r="C870" s="203"/>
      <c r="D870" s="34">
        <f>SUM(D869,D866)</f>
        <v>0</v>
      </c>
      <c r="E870" s="35">
        <f t="shared" ref="E870:W870" si="240">SUM(E869,E866)</f>
        <v>0</v>
      </c>
      <c r="F870" s="34">
        <f t="shared" si="240"/>
        <v>0</v>
      </c>
      <c r="G870" s="35">
        <f t="shared" si="240"/>
        <v>0</v>
      </c>
      <c r="H870" s="36">
        <f t="shared" si="240"/>
        <v>0</v>
      </c>
      <c r="I870" s="35">
        <f t="shared" si="240"/>
        <v>0</v>
      </c>
      <c r="J870" s="34">
        <f t="shared" si="240"/>
        <v>0</v>
      </c>
      <c r="K870" s="35">
        <f t="shared" si="240"/>
        <v>0</v>
      </c>
      <c r="L870" s="36">
        <f t="shared" si="240"/>
        <v>0</v>
      </c>
      <c r="M870" s="35">
        <f t="shared" si="240"/>
        <v>0</v>
      </c>
      <c r="N870" s="34">
        <f t="shared" si="240"/>
        <v>0</v>
      </c>
      <c r="O870" s="35">
        <f t="shared" si="240"/>
        <v>0</v>
      </c>
      <c r="P870" s="34">
        <f t="shared" si="240"/>
        <v>0</v>
      </c>
      <c r="Q870" s="35">
        <f t="shared" si="240"/>
        <v>0</v>
      </c>
      <c r="R870" s="36">
        <f t="shared" si="240"/>
        <v>0</v>
      </c>
      <c r="S870" s="35">
        <f t="shared" si="240"/>
        <v>0</v>
      </c>
      <c r="T870" s="34">
        <f t="shared" si="240"/>
        <v>0</v>
      </c>
      <c r="U870" s="35">
        <f t="shared" si="240"/>
        <v>0</v>
      </c>
      <c r="V870" s="34">
        <f t="shared" si="240"/>
        <v>0</v>
      </c>
      <c r="W870" s="35">
        <f t="shared" si="240"/>
        <v>0</v>
      </c>
      <c r="X870" s="35">
        <f>SUM(X869,X866)</f>
        <v>0</v>
      </c>
    </row>
    <row r="871" spans="1:24" ht="13.8" thickBot="1" x14ac:dyDescent="0.3">
      <c r="A871" s="186"/>
      <c r="B871" s="187"/>
      <c r="C871" s="187"/>
      <c r="D871" s="188"/>
      <c r="E871" s="189"/>
      <c r="F871" s="190"/>
      <c r="G871" s="191"/>
      <c r="H871" s="190"/>
      <c r="I871" s="189"/>
      <c r="J871" s="190"/>
      <c r="K871" s="191"/>
      <c r="L871" s="190"/>
      <c r="M871" s="189"/>
      <c r="N871" s="190"/>
      <c r="O871" s="191"/>
      <c r="P871" s="188"/>
      <c r="Q871" s="189"/>
      <c r="R871" s="190"/>
      <c r="S871" s="191"/>
      <c r="T871" s="188"/>
      <c r="U871" s="189"/>
      <c r="V871" s="188"/>
      <c r="W871" s="189"/>
      <c r="X871" s="189"/>
    </row>
    <row r="872" spans="1:24" ht="13.8" thickBot="1" x14ac:dyDescent="0.3">
      <c r="A872" s="186"/>
      <c r="B872" s="187"/>
      <c r="C872" s="187"/>
      <c r="D872" s="188"/>
      <c r="E872" s="189"/>
      <c r="F872" s="190"/>
      <c r="G872" s="191"/>
      <c r="H872" s="190"/>
      <c r="I872" s="189"/>
      <c r="J872" s="190"/>
      <c r="K872" s="191"/>
      <c r="L872" s="190"/>
      <c r="M872" s="189"/>
      <c r="N872" s="190"/>
      <c r="O872" s="191"/>
      <c r="P872" s="188"/>
      <c r="Q872" s="189"/>
      <c r="R872" s="190"/>
      <c r="S872" s="191"/>
      <c r="T872" s="188"/>
      <c r="U872" s="189"/>
      <c r="V872" s="188"/>
      <c r="W872" s="189"/>
      <c r="X872" s="189"/>
    </row>
    <row r="873" spans="1:24" ht="13.8" thickBot="1" x14ac:dyDescent="0.3">
      <c r="A873" s="186"/>
      <c r="B873" s="187"/>
      <c r="C873" s="187"/>
      <c r="D873" s="188"/>
      <c r="E873" s="189"/>
      <c r="F873" s="190"/>
      <c r="G873" s="191"/>
      <c r="H873" s="190"/>
      <c r="I873" s="189"/>
      <c r="J873" s="190"/>
      <c r="K873" s="191"/>
      <c r="L873" s="190"/>
      <c r="M873" s="189"/>
      <c r="N873" s="190"/>
      <c r="O873" s="191"/>
      <c r="P873" s="188"/>
      <c r="Q873" s="189"/>
      <c r="R873" s="190"/>
      <c r="S873" s="191"/>
      <c r="T873" s="188"/>
      <c r="U873" s="189"/>
      <c r="V873" s="188"/>
      <c r="W873" s="189"/>
      <c r="X873" s="189"/>
    </row>
    <row r="874" spans="1:24" ht="13.8" thickBot="1" x14ac:dyDescent="0.3">
      <c r="A874" s="186"/>
      <c r="B874" s="187"/>
      <c r="C874" s="187"/>
      <c r="D874" s="188"/>
      <c r="E874" s="189"/>
      <c r="F874" s="190"/>
      <c r="G874" s="191"/>
      <c r="H874" s="190"/>
      <c r="I874" s="189"/>
      <c r="J874" s="190"/>
      <c r="K874" s="191"/>
      <c r="L874" s="190"/>
      <c r="M874" s="189"/>
      <c r="N874" s="190"/>
      <c r="O874" s="191"/>
      <c r="P874" s="188"/>
      <c r="Q874" s="189"/>
      <c r="R874" s="190"/>
      <c r="S874" s="191"/>
      <c r="T874" s="188"/>
      <c r="U874" s="189"/>
      <c r="V874" s="188"/>
      <c r="W874" s="189"/>
      <c r="X874" s="189"/>
    </row>
    <row r="875" spans="1:24" ht="26.4" x14ac:dyDescent="0.25">
      <c r="A875" s="235" t="s">
        <v>135</v>
      </c>
      <c r="B875" s="195" t="s">
        <v>16</v>
      </c>
      <c r="C875" s="5" t="s">
        <v>17</v>
      </c>
      <c r="D875" s="6">
        <v>0</v>
      </c>
      <c r="E875" s="7">
        <v>0</v>
      </c>
      <c r="F875" s="8">
        <v>0</v>
      </c>
      <c r="G875" s="153">
        <v>0</v>
      </c>
      <c r="H875" s="6">
        <v>0</v>
      </c>
      <c r="I875" s="7">
        <v>0</v>
      </c>
      <c r="J875" s="8">
        <v>0</v>
      </c>
      <c r="K875" s="153">
        <v>0</v>
      </c>
      <c r="L875" s="6">
        <v>0</v>
      </c>
      <c r="M875" s="7">
        <v>0</v>
      </c>
      <c r="N875" s="8">
        <v>0</v>
      </c>
      <c r="O875" s="153">
        <v>0</v>
      </c>
      <c r="P875" s="6">
        <v>0</v>
      </c>
      <c r="Q875" s="7">
        <v>0</v>
      </c>
      <c r="R875" s="8">
        <v>0</v>
      </c>
      <c r="S875" s="153">
        <v>0</v>
      </c>
      <c r="T875" s="6">
        <v>0</v>
      </c>
      <c r="U875" s="7">
        <v>0</v>
      </c>
      <c r="V875" s="6">
        <f>SUM(R875,P875,N875,L875,J875,H875,F875,D875,T875)</f>
        <v>0</v>
      </c>
      <c r="W875" s="7">
        <f t="shared" ref="W875:W877" si="241">SUM(S875,Q875,O875,M875,K875,I875,G875,E875,U875)</f>
        <v>0</v>
      </c>
      <c r="X875" s="7">
        <f>SUM(V875:W875)</f>
        <v>0</v>
      </c>
    </row>
    <row r="876" spans="1:24" ht="26.4" x14ac:dyDescent="0.25">
      <c r="A876" s="236"/>
      <c r="B876" s="196"/>
      <c r="C876" s="9" t="s">
        <v>18</v>
      </c>
      <c r="D876" s="10">
        <v>0</v>
      </c>
      <c r="E876" s="11">
        <v>0</v>
      </c>
      <c r="F876" s="12">
        <v>0</v>
      </c>
      <c r="G876" s="13">
        <v>0</v>
      </c>
      <c r="H876" s="10">
        <v>0</v>
      </c>
      <c r="I876" s="11">
        <v>0</v>
      </c>
      <c r="J876" s="12">
        <v>0</v>
      </c>
      <c r="K876" s="13">
        <v>0</v>
      </c>
      <c r="L876" s="10">
        <v>0</v>
      </c>
      <c r="M876" s="11">
        <v>0</v>
      </c>
      <c r="N876" s="12">
        <v>0</v>
      </c>
      <c r="O876" s="13">
        <v>0</v>
      </c>
      <c r="P876" s="10">
        <v>0</v>
      </c>
      <c r="Q876" s="11">
        <v>0</v>
      </c>
      <c r="R876" s="12">
        <v>0</v>
      </c>
      <c r="S876" s="13">
        <v>0</v>
      </c>
      <c r="T876" s="10">
        <v>0</v>
      </c>
      <c r="U876" s="11">
        <v>0</v>
      </c>
      <c r="V876" s="10">
        <f>SUM(R876,P876,N876,L876,J876,H876,F876,D876,T876)</f>
        <v>0</v>
      </c>
      <c r="W876" s="11">
        <f t="shared" si="241"/>
        <v>0</v>
      </c>
      <c r="X876" s="11">
        <f>SUM(V876:W876)</f>
        <v>0</v>
      </c>
    </row>
    <row r="877" spans="1:24" ht="26.4" x14ac:dyDescent="0.25">
      <c r="A877" s="236"/>
      <c r="B877" s="196"/>
      <c r="C877" s="154" t="s">
        <v>7</v>
      </c>
      <c r="D877" s="10">
        <v>1</v>
      </c>
      <c r="E877" s="11">
        <v>1</v>
      </c>
      <c r="F877" s="12">
        <v>0</v>
      </c>
      <c r="G877" s="13">
        <v>0</v>
      </c>
      <c r="H877" s="10">
        <v>0</v>
      </c>
      <c r="I877" s="11">
        <v>0</v>
      </c>
      <c r="J877" s="12">
        <v>0</v>
      </c>
      <c r="K877" s="13">
        <v>0</v>
      </c>
      <c r="L877" s="10">
        <v>0</v>
      </c>
      <c r="M877" s="11">
        <v>0</v>
      </c>
      <c r="N877" s="12">
        <v>0</v>
      </c>
      <c r="O877" s="13">
        <v>0</v>
      </c>
      <c r="P877" s="10">
        <v>0</v>
      </c>
      <c r="Q877" s="11">
        <v>0</v>
      </c>
      <c r="R877" s="12">
        <v>0</v>
      </c>
      <c r="S877" s="13">
        <v>0</v>
      </c>
      <c r="T877" s="10">
        <v>0</v>
      </c>
      <c r="U877" s="11">
        <v>0</v>
      </c>
      <c r="V877" s="10">
        <f>SUM(R877,P877,N877,L877,J877,H877,F877,D877,T877)</f>
        <v>1</v>
      </c>
      <c r="W877" s="11">
        <f t="shared" si="241"/>
        <v>1</v>
      </c>
      <c r="X877" s="155">
        <f>SUM(V877:W877)</f>
        <v>2</v>
      </c>
    </row>
    <row r="878" spans="1:24" ht="13.8" thickBot="1" x14ac:dyDescent="0.3">
      <c r="A878" s="236"/>
      <c r="B878" s="197"/>
      <c r="C878" s="156" t="s">
        <v>19</v>
      </c>
      <c r="D878" s="23">
        <f>SUM(D875:D877)</f>
        <v>1</v>
      </c>
      <c r="E878" s="24">
        <f t="shared" ref="E878:U878" si="242">SUM(E875:E877)</f>
        <v>1</v>
      </c>
      <c r="F878" s="157">
        <f t="shared" si="242"/>
        <v>0</v>
      </c>
      <c r="G878" s="158">
        <f t="shared" si="242"/>
        <v>0</v>
      </c>
      <c r="H878" s="159">
        <f t="shared" si="242"/>
        <v>0</v>
      </c>
      <c r="I878" s="24">
        <f t="shared" si="242"/>
        <v>0</v>
      </c>
      <c r="J878" s="157">
        <f t="shared" si="242"/>
        <v>0</v>
      </c>
      <c r="K878" s="160">
        <f t="shared" si="242"/>
        <v>0</v>
      </c>
      <c r="L878" s="159">
        <f t="shared" si="242"/>
        <v>0</v>
      </c>
      <c r="M878" s="24">
        <f t="shared" si="242"/>
        <v>0</v>
      </c>
      <c r="N878" s="161">
        <f t="shared" si="242"/>
        <v>0</v>
      </c>
      <c r="O878" s="158">
        <f t="shared" si="242"/>
        <v>0</v>
      </c>
      <c r="P878" s="159">
        <f t="shared" si="242"/>
        <v>0</v>
      </c>
      <c r="Q878" s="24">
        <f t="shared" si="242"/>
        <v>0</v>
      </c>
      <c r="R878" s="161">
        <f t="shared" si="242"/>
        <v>0</v>
      </c>
      <c r="S878" s="160">
        <f t="shared" si="242"/>
        <v>0</v>
      </c>
      <c r="T878" s="159">
        <f t="shared" si="242"/>
        <v>0</v>
      </c>
      <c r="U878" s="24">
        <f t="shared" si="242"/>
        <v>0</v>
      </c>
      <c r="V878" s="23">
        <f>SUM(V875:V877)</f>
        <v>1</v>
      </c>
      <c r="W878" s="24">
        <f>SUM(W875:W877)</f>
        <v>1</v>
      </c>
      <c r="X878" s="25">
        <f>SUM(X875:X877)</f>
        <v>2</v>
      </c>
    </row>
    <row r="879" spans="1:24" ht="26.4" x14ac:dyDescent="0.25">
      <c r="A879" s="236"/>
      <c r="B879" s="198" t="s">
        <v>20</v>
      </c>
      <c r="C879" s="5" t="s">
        <v>17</v>
      </c>
      <c r="D879" s="6">
        <v>0</v>
      </c>
      <c r="E879" s="7">
        <v>0</v>
      </c>
      <c r="F879" s="8">
        <v>0</v>
      </c>
      <c r="G879" s="153">
        <v>0</v>
      </c>
      <c r="H879" s="6">
        <v>0</v>
      </c>
      <c r="I879" s="7">
        <v>0</v>
      </c>
      <c r="J879" s="8">
        <v>0</v>
      </c>
      <c r="K879" s="153">
        <v>0</v>
      </c>
      <c r="L879" s="6">
        <v>0</v>
      </c>
      <c r="M879" s="7">
        <v>0</v>
      </c>
      <c r="N879" s="8">
        <v>0</v>
      </c>
      <c r="O879" s="153">
        <v>0</v>
      </c>
      <c r="P879" s="6">
        <v>0</v>
      </c>
      <c r="Q879" s="7">
        <v>0</v>
      </c>
      <c r="R879" s="8">
        <v>0</v>
      </c>
      <c r="S879" s="153">
        <v>0</v>
      </c>
      <c r="T879" s="6">
        <v>0</v>
      </c>
      <c r="U879" s="7">
        <v>0</v>
      </c>
      <c r="V879" s="6">
        <f>SUM(R879,P879,N879,L879,J879,H879,F879,D879,T879)</f>
        <v>0</v>
      </c>
      <c r="W879" s="7">
        <f t="shared" ref="W879:W880" si="243">SUM(S879,Q879,O879,M879,K879,I879,G879,E879,U879)</f>
        <v>0</v>
      </c>
      <c r="X879" s="7">
        <f>SUM(V879:W879)</f>
        <v>0</v>
      </c>
    </row>
    <row r="880" spans="1:24" ht="26.4" x14ac:dyDescent="0.25">
      <c r="A880" s="236"/>
      <c r="B880" s="199"/>
      <c r="C880" s="9" t="s">
        <v>18</v>
      </c>
      <c r="D880" s="10">
        <v>0</v>
      </c>
      <c r="E880" s="11">
        <v>0</v>
      </c>
      <c r="F880" s="12">
        <v>0</v>
      </c>
      <c r="G880" s="13">
        <v>0</v>
      </c>
      <c r="H880" s="10">
        <v>0</v>
      </c>
      <c r="I880" s="11">
        <v>0</v>
      </c>
      <c r="J880" s="12">
        <v>0</v>
      </c>
      <c r="K880" s="13">
        <v>0</v>
      </c>
      <c r="L880" s="10">
        <v>0</v>
      </c>
      <c r="M880" s="11">
        <v>0</v>
      </c>
      <c r="N880" s="12">
        <v>0</v>
      </c>
      <c r="O880" s="13">
        <v>0</v>
      </c>
      <c r="P880" s="10">
        <v>0</v>
      </c>
      <c r="Q880" s="11">
        <v>0</v>
      </c>
      <c r="R880" s="12">
        <v>0</v>
      </c>
      <c r="S880" s="13">
        <v>0</v>
      </c>
      <c r="T880" s="10">
        <v>0</v>
      </c>
      <c r="U880" s="11">
        <v>0</v>
      </c>
      <c r="V880" s="10">
        <f>SUM(R880,P880,N880,L880,J880,H880,F880,D880,T880)</f>
        <v>0</v>
      </c>
      <c r="W880" s="11">
        <f t="shared" si="243"/>
        <v>0</v>
      </c>
      <c r="X880" s="11">
        <f>SUM(V880:W880)</f>
        <v>0</v>
      </c>
    </row>
    <row r="881" spans="1:24" ht="26.4" x14ac:dyDescent="0.25">
      <c r="A881" s="236"/>
      <c r="B881" s="199"/>
      <c r="C881" s="154" t="s">
        <v>7</v>
      </c>
      <c r="D881" s="10">
        <v>3</v>
      </c>
      <c r="E881" s="11">
        <v>12</v>
      </c>
      <c r="F881" s="12">
        <v>0</v>
      </c>
      <c r="G881" s="13">
        <v>1</v>
      </c>
      <c r="H881" s="10">
        <v>0</v>
      </c>
      <c r="I881" s="11">
        <v>0</v>
      </c>
      <c r="J881" s="12">
        <v>0</v>
      </c>
      <c r="K881" s="13">
        <v>0</v>
      </c>
      <c r="L881" s="10">
        <v>0</v>
      </c>
      <c r="M881" s="11">
        <v>2</v>
      </c>
      <c r="N881" s="12">
        <v>0</v>
      </c>
      <c r="O881" s="13">
        <v>0</v>
      </c>
      <c r="P881" s="10">
        <v>1</v>
      </c>
      <c r="Q881" s="11">
        <v>0</v>
      </c>
      <c r="R881" s="12">
        <v>0</v>
      </c>
      <c r="S881" s="13">
        <v>1</v>
      </c>
      <c r="T881" s="10">
        <v>0</v>
      </c>
      <c r="U881" s="11">
        <v>0</v>
      </c>
      <c r="V881" s="10">
        <f>SUM(R881,P881,N881,L881,J881,H881,F881,D881,T881)</f>
        <v>4</v>
      </c>
      <c r="W881" s="11">
        <f>SUM(S881,Q881,O881,M881,K881,I881,G881,E881,U881)</f>
        <v>16</v>
      </c>
      <c r="X881" s="155">
        <f>SUM(V881:W881)</f>
        <v>20</v>
      </c>
    </row>
    <row r="882" spans="1:24" ht="13.8" thickBot="1" x14ac:dyDescent="0.3">
      <c r="A882" s="237"/>
      <c r="B882" s="200"/>
      <c r="C882" s="162" t="s">
        <v>21</v>
      </c>
      <c r="D882" s="31">
        <f t="shared" ref="D882:X882" si="244">SUM(D879:D881)</f>
        <v>3</v>
      </c>
      <c r="E882" s="32">
        <f t="shared" si="244"/>
        <v>12</v>
      </c>
      <c r="F882" s="163">
        <f t="shared" si="244"/>
        <v>0</v>
      </c>
      <c r="G882" s="164">
        <f t="shared" si="244"/>
        <v>1</v>
      </c>
      <c r="H882" s="165">
        <f t="shared" si="244"/>
        <v>0</v>
      </c>
      <c r="I882" s="32">
        <f t="shared" si="244"/>
        <v>0</v>
      </c>
      <c r="J882" s="163">
        <f t="shared" si="244"/>
        <v>0</v>
      </c>
      <c r="K882" s="166">
        <f t="shared" si="244"/>
        <v>0</v>
      </c>
      <c r="L882" s="165">
        <f t="shared" si="244"/>
        <v>0</v>
      </c>
      <c r="M882" s="32">
        <f t="shared" si="244"/>
        <v>2</v>
      </c>
      <c r="N882" s="167">
        <f t="shared" si="244"/>
        <v>0</v>
      </c>
      <c r="O882" s="164">
        <f t="shared" si="244"/>
        <v>0</v>
      </c>
      <c r="P882" s="165">
        <f t="shared" si="244"/>
        <v>1</v>
      </c>
      <c r="Q882" s="32">
        <f t="shared" si="244"/>
        <v>0</v>
      </c>
      <c r="R882" s="167">
        <f t="shared" si="244"/>
        <v>0</v>
      </c>
      <c r="S882" s="166">
        <f t="shared" si="244"/>
        <v>1</v>
      </c>
      <c r="T882" s="165">
        <f t="shared" si="244"/>
        <v>0</v>
      </c>
      <c r="U882" s="32">
        <f t="shared" si="244"/>
        <v>0</v>
      </c>
      <c r="V882" s="31">
        <f t="shared" si="244"/>
        <v>4</v>
      </c>
      <c r="W882" s="32">
        <f t="shared" si="244"/>
        <v>16</v>
      </c>
      <c r="X882" s="33">
        <f t="shared" si="244"/>
        <v>20</v>
      </c>
    </row>
    <row r="883" spans="1:24" ht="13.8" thickBot="1" x14ac:dyDescent="0.3">
      <c r="A883" s="201" t="s">
        <v>11</v>
      </c>
      <c r="B883" s="202"/>
      <c r="C883" s="203"/>
      <c r="D883" s="34">
        <f t="shared" ref="D883:X883" si="245">SUM(D882,D878)</f>
        <v>4</v>
      </c>
      <c r="E883" s="35">
        <f t="shared" si="245"/>
        <v>13</v>
      </c>
      <c r="F883" s="36">
        <f t="shared" si="245"/>
        <v>0</v>
      </c>
      <c r="G883" s="168">
        <f t="shared" si="245"/>
        <v>1</v>
      </c>
      <c r="H883" s="34">
        <f t="shared" si="245"/>
        <v>0</v>
      </c>
      <c r="I883" s="35">
        <f t="shared" si="245"/>
        <v>0</v>
      </c>
      <c r="J883" s="36">
        <f t="shared" si="245"/>
        <v>0</v>
      </c>
      <c r="K883" s="168">
        <f t="shared" si="245"/>
        <v>0</v>
      </c>
      <c r="L883" s="34">
        <f t="shared" si="245"/>
        <v>0</v>
      </c>
      <c r="M883" s="35">
        <f t="shared" si="245"/>
        <v>2</v>
      </c>
      <c r="N883" s="36">
        <f t="shared" si="245"/>
        <v>0</v>
      </c>
      <c r="O883" s="168">
        <f t="shared" si="245"/>
        <v>0</v>
      </c>
      <c r="P883" s="34">
        <f t="shared" si="245"/>
        <v>1</v>
      </c>
      <c r="Q883" s="35">
        <f t="shared" si="245"/>
        <v>0</v>
      </c>
      <c r="R883" s="36">
        <f t="shared" si="245"/>
        <v>0</v>
      </c>
      <c r="S883" s="168">
        <f t="shared" si="245"/>
        <v>1</v>
      </c>
      <c r="T883" s="34">
        <f t="shared" si="245"/>
        <v>0</v>
      </c>
      <c r="U883" s="35">
        <f t="shared" si="245"/>
        <v>0</v>
      </c>
      <c r="V883" s="34">
        <f t="shared" si="245"/>
        <v>5</v>
      </c>
      <c r="W883" s="35">
        <f t="shared" si="245"/>
        <v>17</v>
      </c>
      <c r="X883" s="35">
        <f t="shared" si="245"/>
        <v>22</v>
      </c>
    </row>
    <row r="885" spans="1:24" ht="16.2" thickBot="1" x14ac:dyDescent="0.35">
      <c r="C885" s="169" t="s">
        <v>112</v>
      </c>
      <c r="D885" s="117">
        <f t="shared" ref="D885:W885" si="246">SUM(D562,D573,D584,D595,D606,D617,D628,D639,D650,D661,D672,D683,D694,D705,D716,D727,D738,D749,D760,D771,D782,D793,D804,D815,D826,D837,D848,D859,D870,D883)</f>
        <v>154</v>
      </c>
      <c r="E885" s="117">
        <f t="shared" si="246"/>
        <v>348</v>
      </c>
      <c r="F885" s="117">
        <f t="shared" si="246"/>
        <v>0</v>
      </c>
      <c r="G885" s="117">
        <f t="shared" si="246"/>
        <v>2</v>
      </c>
      <c r="H885" s="117">
        <f t="shared" si="246"/>
        <v>9</v>
      </c>
      <c r="I885" s="117">
        <f t="shared" si="246"/>
        <v>5</v>
      </c>
      <c r="J885" s="117">
        <f t="shared" si="246"/>
        <v>0</v>
      </c>
      <c r="K885" s="117">
        <f t="shared" si="246"/>
        <v>0</v>
      </c>
      <c r="L885" s="117">
        <f t="shared" si="246"/>
        <v>16</v>
      </c>
      <c r="M885" s="117">
        <f t="shared" si="246"/>
        <v>31</v>
      </c>
      <c r="N885" s="117">
        <f t="shared" si="246"/>
        <v>6</v>
      </c>
      <c r="O885" s="117">
        <f t="shared" si="246"/>
        <v>13</v>
      </c>
      <c r="P885" s="117">
        <f t="shared" si="246"/>
        <v>11</v>
      </c>
      <c r="Q885" s="117">
        <f t="shared" si="246"/>
        <v>17</v>
      </c>
      <c r="R885" s="117">
        <f t="shared" si="246"/>
        <v>178</v>
      </c>
      <c r="S885" s="117">
        <f t="shared" si="246"/>
        <v>141</v>
      </c>
      <c r="T885" s="117">
        <f t="shared" si="246"/>
        <v>2</v>
      </c>
      <c r="U885" s="117">
        <f t="shared" si="246"/>
        <v>1</v>
      </c>
      <c r="V885" s="117">
        <f t="shared" si="246"/>
        <v>376</v>
      </c>
      <c r="W885" s="117">
        <f t="shared" si="246"/>
        <v>558</v>
      </c>
      <c r="X885" s="183">
        <f>SUM(X562,X573,X584,X595,X606,X617,X628,X639,X650,X661,X672,X683,X694,X705,X716,X727,X738,X749,X760,X771,X782,X793,X804,X815,X826,X837,X848,X859,X870,X883)</f>
        <v>934</v>
      </c>
    </row>
    <row r="886" spans="1:24" x14ac:dyDescent="0.25">
      <c r="X886" s="170"/>
    </row>
    <row r="887" spans="1:24" ht="13.8" thickBot="1" x14ac:dyDescent="0.3">
      <c r="X887" s="170"/>
    </row>
    <row r="888" spans="1:24" ht="15" customHeight="1" x14ac:dyDescent="0.25">
      <c r="A888" s="204" t="s">
        <v>113</v>
      </c>
      <c r="B888" s="205"/>
      <c r="C888" s="205"/>
      <c r="D888" s="206" t="s">
        <v>0</v>
      </c>
      <c r="E888" s="206"/>
      <c r="F888" s="206" t="s">
        <v>1</v>
      </c>
      <c r="G888" s="206"/>
      <c r="H888" s="206" t="s">
        <v>2</v>
      </c>
      <c r="I888" s="206"/>
      <c r="J888" s="206" t="s">
        <v>9</v>
      </c>
      <c r="K888" s="206"/>
      <c r="L888" s="206" t="s">
        <v>3</v>
      </c>
      <c r="M888" s="206"/>
      <c r="N888" s="206" t="s">
        <v>10</v>
      </c>
      <c r="O888" s="206"/>
      <c r="P888" s="206" t="s">
        <v>4</v>
      </c>
      <c r="Q888" s="206"/>
      <c r="R888" s="206" t="s">
        <v>5</v>
      </c>
      <c r="S888" s="206"/>
      <c r="T888" s="206" t="s">
        <v>6</v>
      </c>
      <c r="U888" s="206"/>
      <c r="V888" s="206" t="s">
        <v>11</v>
      </c>
      <c r="W888" s="206"/>
      <c r="X888" s="208" t="s">
        <v>12</v>
      </c>
    </row>
    <row r="889" spans="1:24" ht="13.5" customHeight="1" thickBot="1" x14ac:dyDescent="0.3">
      <c r="A889" s="211" t="s">
        <v>137</v>
      </c>
      <c r="B889" s="212"/>
      <c r="C889" s="212"/>
      <c r="D889" s="207"/>
      <c r="E889" s="207"/>
      <c r="F889" s="207"/>
      <c r="G889" s="207"/>
      <c r="H889" s="207"/>
      <c r="I889" s="207"/>
      <c r="J889" s="207"/>
      <c r="K889" s="207"/>
      <c r="L889" s="207"/>
      <c r="M889" s="207"/>
      <c r="N889" s="207"/>
      <c r="O889" s="207"/>
      <c r="P889" s="207"/>
      <c r="Q889" s="207"/>
      <c r="R889" s="207"/>
      <c r="S889" s="207"/>
      <c r="T889" s="207"/>
      <c r="U889" s="207"/>
      <c r="V889" s="207"/>
      <c r="W889" s="207"/>
      <c r="X889" s="209"/>
    </row>
    <row r="890" spans="1:24" ht="16.5" customHeight="1" thickBot="1" x14ac:dyDescent="0.3">
      <c r="A890" s="213" t="s">
        <v>114</v>
      </c>
      <c r="B890" s="214"/>
      <c r="C890" s="215"/>
      <c r="D890" s="3" t="s">
        <v>13</v>
      </c>
      <c r="E890" s="4" t="s">
        <v>14</v>
      </c>
      <c r="F890" s="3" t="s">
        <v>13</v>
      </c>
      <c r="G890" s="4" t="s">
        <v>14</v>
      </c>
      <c r="H890" s="3" t="s">
        <v>13</v>
      </c>
      <c r="I890" s="4" t="s">
        <v>14</v>
      </c>
      <c r="J890" s="3" t="s">
        <v>13</v>
      </c>
      <c r="K890" s="4" t="s">
        <v>14</v>
      </c>
      <c r="L890" s="181" t="s">
        <v>13</v>
      </c>
      <c r="M890" s="4" t="s">
        <v>14</v>
      </c>
      <c r="N890" s="3" t="s">
        <v>13</v>
      </c>
      <c r="O890" s="4" t="s">
        <v>14</v>
      </c>
      <c r="P890" s="3" t="s">
        <v>13</v>
      </c>
      <c r="Q890" s="4" t="s">
        <v>14</v>
      </c>
      <c r="R890" s="3" t="s">
        <v>13</v>
      </c>
      <c r="S890" s="4" t="s">
        <v>14</v>
      </c>
      <c r="T890" s="3" t="s">
        <v>13</v>
      </c>
      <c r="U890" s="182" t="s">
        <v>14</v>
      </c>
      <c r="V890" s="3" t="s">
        <v>13</v>
      </c>
      <c r="W890" s="4" t="s">
        <v>14</v>
      </c>
      <c r="X890" s="210"/>
    </row>
    <row r="891" spans="1:24" ht="27" customHeight="1" x14ac:dyDescent="0.25">
      <c r="A891" s="232" t="s">
        <v>115</v>
      </c>
      <c r="B891" s="195" t="s">
        <v>16</v>
      </c>
      <c r="C891" s="5" t="s">
        <v>17</v>
      </c>
      <c r="D891" s="6">
        <f>SUM(D6,D17,D28,D39,D50,D61,D72,D83,D94,D105,D116,D127,D138,D149,D160,D171,D182,D193,D204,D215,D226,D237,D248,D259,D270,D281,D292,D303,D314,D325,D336,D347,D358,D369,D380,D391,D402,D413,D424,D435,D446,D457,D468,D479,D490,D501,D512,D523,D534,D545,D556,D567,D578,D589,D600,D611,D622,D633,D644,D655,D666,D677,D688,D699,D710,D721,D732,D743,D754,D765,D776,D787,D798,D809,D820,D831,D842,D853,D864,D875)</f>
        <v>64</v>
      </c>
      <c r="E891" s="7">
        <f t="shared" ref="E891:U892" si="247">SUM(E6,E17,E28,E39,E50,E61,E72,E83,E94,E105,E116,E127,E138,E149,E160,E171,E182,E193,E204,E215,E226,E237,E248,E259,E270,E281,E292,E303,E314,E325,E336,E347,E358,E369,E380,E391,E402,E413,E424,E435,E446,E457,E468,E479,E490,E501,E512,E523,E534,E545,E556,E567,E578,E589,E600,E611,E622,E633,E644,E655,E666,E677,E688,E699,E710,E721,E732,E743,E754,E765,E776,E787,E798,E809,E820,E831,E842,E853,E864,E875)</f>
        <v>166</v>
      </c>
      <c r="F891" s="8">
        <f t="shared" si="247"/>
        <v>1</v>
      </c>
      <c r="G891" s="153">
        <f t="shared" si="247"/>
        <v>1</v>
      </c>
      <c r="H891" s="6">
        <f t="shared" si="247"/>
        <v>3</v>
      </c>
      <c r="I891" s="7">
        <f t="shared" si="247"/>
        <v>0</v>
      </c>
      <c r="J891" s="8">
        <f t="shared" si="247"/>
        <v>0</v>
      </c>
      <c r="K891" s="153">
        <f t="shared" si="247"/>
        <v>0</v>
      </c>
      <c r="L891" s="6">
        <f t="shared" si="247"/>
        <v>8</v>
      </c>
      <c r="M891" s="7">
        <f t="shared" si="247"/>
        <v>7</v>
      </c>
      <c r="N891" s="8">
        <f t="shared" si="247"/>
        <v>5</v>
      </c>
      <c r="O891" s="153">
        <f t="shared" si="247"/>
        <v>10</v>
      </c>
      <c r="P891" s="6">
        <f t="shared" si="247"/>
        <v>7</v>
      </c>
      <c r="Q891" s="7">
        <f t="shared" si="247"/>
        <v>10</v>
      </c>
      <c r="R891" s="8">
        <f t="shared" si="247"/>
        <v>52</v>
      </c>
      <c r="S891" s="153">
        <f t="shared" si="247"/>
        <v>33</v>
      </c>
      <c r="T891" s="6">
        <f t="shared" si="247"/>
        <v>0</v>
      </c>
      <c r="U891" s="7">
        <f t="shared" si="247"/>
        <v>0</v>
      </c>
      <c r="V891" s="6">
        <f>SUM(R891,P891,N891,L891,J891,H891,F891,D891, T891)</f>
        <v>140</v>
      </c>
      <c r="W891" s="7">
        <f>SUM(S891,Q891,O891,M891,K891,I891,G891,E891,U891)</f>
        <v>227</v>
      </c>
      <c r="X891" s="7">
        <f>SUM(V891:W891)</f>
        <v>367</v>
      </c>
    </row>
    <row r="892" spans="1:24" ht="27" customHeight="1" x14ac:dyDescent="0.25">
      <c r="A892" s="233"/>
      <c r="B892" s="196"/>
      <c r="C892" s="9" t="s">
        <v>18</v>
      </c>
      <c r="D892" s="10">
        <f>SUM(D7,D18,D29,D40,D51,D62,D73,D84,D95,D106,D117,D128,D139,D150,D161,D172,D183,D194,D205,D216,D227,D238,D249,D260,D271,D282,D293,D304,D315,D326,D337,D348,D359,D370,D381,D392,D403,D414,D425,D436,D447,D458,D469,D480,D491,D502,D513,D524,D535,D546,D557,D568,D579,D590,D601,D612,D623,D634,D645,D656,D667,D678,D689,D700,D711,D722,D733,D744,D755,D766,D777,D788,D799,D810,D821,D832,D843,D854,D865,D876)</f>
        <v>156</v>
      </c>
      <c r="E892" s="11">
        <f t="shared" si="247"/>
        <v>398</v>
      </c>
      <c r="F892" s="12">
        <f t="shared" si="247"/>
        <v>0</v>
      </c>
      <c r="G892" s="13">
        <f t="shared" si="247"/>
        <v>0</v>
      </c>
      <c r="H892" s="10">
        <f t="shared" si="247"/>
        <v>5</v>
      </c>
      <c r="I892" s="11">
        <f t="shared" si="247"/>
        <v>5</v>
      </c>
      <c r="J892" s="12">
        <f t="shared" si="247"/>
        <v>0</v>
      </c>
      <c r="K892" s="13">
        <f t="shared" si="247"/>
        <v>1</v>
      </c>
      <c r="L892" s="10">
        <f t="shared" si="247"/>
        <v>17</v>
      </c>
      <c r="M892" s="11">
        <f t="shared" si="247"/>
        <v>33</v>
      </c>
      <c r="N892" s="12">
        <f t="shared" si="247"/>
        <v>8</v>
      </c>
      <c r="O892" s="13">
        <f t="shared" si="247"/>
        <v>14</v>
      </c>
      <c r="P892" s="10">
        <f t="shared" si="247"/>
        <v>13</v>
      </c>
      <c r="Q892" s="11">
        <f t="shared" si="247"/>
        <v>18</v>
      </c>
      <c r="R892" s="12">
        <f t="shared" si="247"/>
        <v>207</v>
      </c>
      <c r="S892" s="13">
        <f t="shared" si="247"/>
        <v>153</v>
      </c>
      <c r="T892" s="10">
        <f t="shared" si="247"/>
        <v>2</v>
      </c>
      <c r="U892" s="11">
        <f t="shared" si="247"/>
        <v>0</v>
      </c>
      <c r="V892" s="10">
        <f>SUM(R892,P892,N892,L892,J892,H892,F892,D892, T892)</f>
        <v>408</v>
      </c>
      <c r="W892" s="11">
        <f>SUM(S892,Q892,O892,M892,K892,I892,G892,E892,U892)</f>
        <v>622</v>
      </c>
      <c r="X892" s="11">
        <f>SUM(V892:W892)</f>
        <v>1030</v>
      </c>
    </row>
    <row r="893" spans="1:24" ht="27" customHeight="1" x14ac:dyDescent="0.25">
      <c r="A893" s="233"/>
      <c r="B893" s="196"/>
      <c r="C893" s="154" t="s">
        <v>7</v>
      </c>
      <c r="D893" s="10">
        <f t="shared" ref="D893:U893" si="248">SUM(D877)</f>
        <v>1</v>
      </c>
      <c r="E893" s="11">
        <f t="shared" si="248"/>
        <v>1</v>
      </c>
      <c r="F893" s="12">
        <f t="shared" si="248"/>
        <v>0</v>
      </c>
      <c r="G893" s="13">
        <f t="shared" si="248"/>
        <v>0</v>
      </c>
      <c r="H893" s="10">
        <f t="shared" si="248"/>
        <v>0</v>
      </c>
      <c r="I893" s="11">
        <f t="shared" si="248"/>
        <v>0</v>
      </c>
      <c r="J893" s="12">
        <f t="shared" si="248"/>
        <v>0</v>
      </c>
      <c r="K893" s="13">
        <f t="shared" si="248"/>
        <v>0</v>
      </c>
      <c r="L893" s="10">
        <f t="shared" si="248"/>
        <v>0</v>
      </c>
      <c r="M893" s="11">
        <f t="shared" si="248"/>
        <v>0</v>
      </c>
      <c r="N893" s="12">
        <f t="shared" si="248"/>
        <v>0</v>
      </c>
      <c r="O893" s="13">
        <f t="shared" si="248"/>
        <v>0</v>
      </c>
      <c r="P893" s="10">
        <f t="shared" si="248"/>
        <v>0</v>
      </c>
      <c r="Q893" s="11">
        <f t="shared" si="248"/>
        <v>0</v>
      </c>
      <c r="R893" s="12">
        <f t="shared" si="248"/>
        <v>0</v>
      </c>
      <c r="S893" s="13">
        <f t="shared" si="248"/>
        <v>0</v>
      </c>
      <c r="T893" s="10">
        <f t="shared" si="248"/>
        <v>0</v>
      </c>
      <c r="U893" s="11">
        <f t="shared" si="248"/>
        <v>0</v>
      </c>
      <c r="V893" s="10">
        <f>SUM(R893,P893,N893,L893,J893,H893,F893,D893, T893)</f>
        <v>1</v>
      </c>
      <c r="W893" s="11">
        <f>SUM(S893,Q893,O893,M893,K893,I893,G893,E893,U893)</f>
        <v>1</v>
      </c>
      <c r="X893" s="155">
        <f>SUM(V893:W893)</f>
        <v>2</v>
      </c>
    </row>
    <row r="894" spans="1:24" ht="15" customHeight="1" thickBot="1" x14ac:dyDescent="0.3">
      <c r="A894" s="233"/>
      <c r="B894" s="197"/>
      <c r="C894" s="14" t="s">
        <v>19</v>
      </c>
      <c r="D894" s="16">
        <f t="shared" ref="D894" si="249">SUM(D891:D893)</f>
        <v>221</v>
      </c>
      <c r="E894" s="16">
        <f t="shared" ref="E894:W894" si="250">SUM(E891:E893)</f>
        <v>565</v>
      </c>
      <c r="F894" s="17">
        <f t="shared" si="250"/>
        <v>1</v>
      </c>
      <c r="G894" s="18">
        <f t="shared" si="250"/>
        <v>1</v>
      </c>
      <c r="H894" s="19">
        <f t="shared" si="250"/>
        <v>8</v>
      </c>
      <c r="I894" s="16">
        <f t="shared" si="250"/>
        <v>5</v>
      </c>
      <c r="J894" s="17">
        <f t="shared" si="250"/>
        <v>0</v>
      </c>
      <c r="K894" s="20">
        <f t="shared" si="250"/>
        <v>1</v>
      </c>
      <c r="L894" s="21">
        <f t="shared" si="250"/>
        <v>25</v>
      </c>
      <c r="M894" s="22">
        <f t="shared" si="250"/>
        <v>40</v>
      </c>
      <c r="N894" s="15">
        <f t="shared" si="250"/>
        <v>13</v>
      </c>
      <c r="O894" s="22">
        <f t="shared" si="250"/>
        <v>24</v>
      </c>
      <c r="P894" s="19">
        <f t="shared" si="250"/>
        <v>20</v>
      </c>
      <c r="Q894" s="16">
        <f t="shared" si="250"/>
        <v>28</v>
      </c>
      <c r="R894" s="171">
        <f t="shared" si="250"/>
        <v>259</v>
      </c>
      <c r="S894" s="16">
        <f t="shared" si="250"/>
        <v>186</v>
      </c>
      <c r="T894" s="17">
        <f t="shared" si="250"/>
        <v>2</v>
      </c>
      <c r="U894" s="20">
        <f t="shared" si="250"/>
        <v>0</v>
      </c>
      <c r="V894" s="31">
        <f>SUM(V891:V893)</f>
        <v>549</v>
      </c>
      <c r="W894" s="32">
        <f t="shared" si="250"/>
        <v>850</v>
      </c>
      <c r="X894" s="25">
        <f>SUM(X891:X893)</f>
        <v>1399</v>
      </c>
    </row>
    <row r="895" spans="1:24" ht="27" customHeight="1" x14ac:dyDescent="0.25">
      <c r="A895" s="233"/>
      <c r="B895" s="198" t="s">
        <v>20</v>
      </c>
      <c r="C895" s="5" t="s">
        <v>17</v>
      </c>
      <c r="D895" s="6">
        <f>SUM(D9,D20,D31,D42,D53,D64,D75,D86,D97,D108,D119,D130,D141,D152,D163,D174,D185,D196,D207,D218,D229,D240,D251,D262,D273,D284,D295,D306,D317,D328,D339,D350,D361,D372,D383,D394,D405,D416,D427,D438,D449,D460,D471,D482,D493,D504,D515,D526,D537,D548,D559,D570,D581,D592,D603,D614,D625,D636,D647,D658,D669,D680,D691,D702,D713,D724,D735,D746,D757,D768,D779,D790,D801,D812,D823,D834,D845,D856,D867,D879)</f>
        <v>34</v>
      </c>
      <c r="E895" s="7">
        <f>SUM(E9,E20,E31,E42,E53,E64,E75,E86,E97,E108,E119,E130,E141,E152,E163,E174,E185,E196,E207,E218,E229,E240,E251,E262,E273,E284,E295,E306,E317,E328,E339,E350,E361,E372,E383,E394,E405,E416,E427,E438,E449,E460,E471,E482,E493,E504,E515,E526,E537,E548,E559,E570,E581,E592,E603,E614,E625,E636,E647,E658,E669,E680,E691,E702,E713,E724,E735,E746,E757,E768,E779,E790,E801,E812,E823,E834,E845,E856,E867,E879)</f>
        <v>53</v>
      </c>
      <c r="F895" s="8">
        <f t="shared" ref="F895:U895" si="251">SUM(F9,F20,F31,F42,F53,F64,F75,F86,F97,F108,F119,F130,F141,F152,F163,F174,F185,F196,F207,F218,F229,F240,F251,F262,F273,F284,F295,F306,F317,F328,F339,F350,F361,F372,F383,F394,F405,F416,F427,F438,F449,F460,F471,F482,F493,F504,F515,F526,F537,F548,F559,F570,F581,F592,F603,F614,F625,F636,F647,F658,F669,F680,F691,F702,F713,F724,F735,F746,F757,F768,F779,F790,F801,F812,F823,F834,F845,F856,F867,F879)</f>
        <v>0</v>
      </c>
      <c r="G895" s="153">
        <f t="shared" si="251"/>
        <v>0</v>
      </c>
      <c r="H895" s="6">
        <f t="shared" si="251"/>
        <v>2</v>
      </c>
      <c r="I895" s="7">
        <f t="shared" si="251"/>
        <v>1</v>
      </c>
      <c r="J895" s="8">
        <f t="shared" si="251"/>
        <v>0</v>
      </c>
      <c r="K895" s="153">
        <f t="shared" si="251"/>
        <v>0</v>
      </c>
      <c r="L895" s="6">
        <f t="shared" si="251"/>
        <v>4</v>
      </c>
      <c r="M895" s="7">
        <f t="shared" si="251"/>
        <v>7</v>
      </c>
      <c r="N895" s="8">
        <f t="shared" si="251"/>
        <v>1</v>
      </c>
      <c r="O895" s="153">
        <f t="shared" si="251"/>
        <v>6</v>
      </c>
      <c r="P895" s="6">
        <f t="shared" si="251"/>
        <v>3</v>
      </c>
      <c r="Q895" s="7">
        <f t="shared" si="251"/>
        <v>1</v>
      </c>
      <c r="R895" s="8">
        <f t="shared" si="251"/>
        <v>2</v>
      </c>
      <c r="S895" s="153">
        <f t="shared" si="251"/>
        <v>3</v>
      </c>
      <c r="T895" s="6">
        <f t="shared" si="251"/>
        <v>0</v>
      </c>
      <c r="U895" s="7">
        <f t="shared" si="251"/>
        <v>1</v>
      </c>
      <c r="V895" s="6">
        <f>SUM(R895,P895,N895,L895,J895,H895,F895,D895, T895)</f>
        <v>46</v>
      </c>
      <c r="W895" s="7">
        <f>SUM(S895,Q895,O895,M895,K895,I895,G895,E895,U895)</f>
        <v>72</v>
      </c>
      <c r="X895" s="7">
        <f>SUM(V895:W895)</f>
        <v>118</v>
      </c>
    </row>
    <row r="896" spans="1:24" ht="27" customHeight="1" x14ac:dyDescent="0.25">
      <c r="A896" s="233"/>
      <c r="B896" s="199"/>
      <c r="C896" s="9" t="s">
        <v>18</v>
      </c>
      <c r="D896" s="10">
        <f>SUM(D10,D21,D32,D43,D54,D65,D76,D87,D98,D109,D120,D131,D142,D153,D164,D175,D186,D197,D208,D219,D230,D241,D252,D263,D274,D285,D296,D307,D318,D329,D340,D351,D362,D373,D384,D395,D406,D417,D428,D439,D450,D461,D472,D483,D494,D505,D516,D527,D538,D549,D560,D571,D582,D593,D604,D615,D626,D637,D648,D659,D670,D681,D692,D703,D714,D725,D736,D747,D758,D769,D780,D791,D802,D813,D824,D835,D846,D857,D868,D879)</f>
        <v>56</v>
      </c>
      <c r="E896" s="11">
        <f t="shared" ref="E896:U896" si="252">SUM(E10,E21,E32,E43,E54,E65,E76,E87,E98,E109,E120,E131,E142,E153,E164,E175,E186,E197,E208,E219,E230,E241,E252,E263,E274,E285,E296,E307,E318,E329,E340,E351,E362,E373,E384,E395,E406,E417,E428,E439,E450,E461,E472,E483,E494,E505,E516,E527,E538,E549,E560,E571,E582,E593,E604,E615,E626,E637,E648,E659,E670,E681,E692,E703,E714,E725,E736,E747,E758,E769,E780,E791,E802,E813,E824,E835,E846,E857,E868,E879)</f>
        <v>72</v>
      </c>
      <c r="F896" s="12">
        <f t="shared" si="252"/>
        <v>0</v>
      </c>
      <c r="G896" s="13">
        <f t="shared" si="252"/>
        <v>0</v>
      </c>
      <c r="H896" s="10">
        <f t="shared" si="252"/>
        <v>5</v>
      </c>
      <c r="I896" s="11">
        <f t="shared" si="252"/>
        <v>2</v>
      </c>
      <c r="J896" s="12">
        <f t="shared" si="252"/>
        <v>0</v>
      </c>
      <c r="K896" s="13">
        <f t="shared" si="252"/>
        <v>0</v>
      </c>
      <c r="L896" s="10">
        <f t="shared" si="252"/>
        <v>8</v>
      </c>
      <c r="M896" s="11">
        <f t="shared" si="252"/>
        <v>4</v>
      </c>
      <c r="N896" s="12">
        <f t="shared" si="252"/>
        <v>1</v>
      </c>
      <c r="O896" s="13">
        <f t="shared" si="252"/>
        <v>5</v>
      </c>
      <c r="P896" s="10">
        <f t="shared" si="252"/>
        <v>1</v>
      </c>
      <c r="Q896" s="11">
        <f t="shared" si="252"/>
        <v>3</v>
      </c>
      <c r="R896" s="12">
        <f t="shared" si="252"/>
        <v>10</v>
      </c>
      <c r="S896" s="13">
        <f t="shared" si="252"/>
        <v>7</v>
      </c>
      <c r="T896" s="10">
        <f t="shared" si="252"/>
        <v>1</v>
      </c>
      <c r="U896" s="11">
        <f t="shared" si="252"/>
        <v>0</v>
      </c>
      <c r="V896" s="10">
        <f>SUM(R896,P896,N896,L896,J896,H896,F896,D896, T896)</f>
        <v>82</v>
      </c>
      <c r="W896" s="11">
        <f>SUM(S896,Q896,O896,M896,K896,I896,G896,E896,U896)</f>
        <v>93</v>
      </c>
      <c r="X896" s="11">
        <f>SUM(V896:W896)</f>
        <v>175</v>
      </c>
    </row>
    <row r="897" spans="1:24" ht="27" customHeight="1" x14ac:dyDescent="0.25">
      <c r="A897" s="233"/>
      <c r="B897" s="199"/>
      <c r="C897" s="154" t="s">
        <v>7</v>
      </c>
      <c r="D897" s="10">
        <f t="shared" ref="D897:U897" si="253">SUM(D881)</f>
        <v>3</v>
      </c>
      <c r="E897" s="11">
        <f t="shared" si="253"/>
        <v>12</v>
      </c>
      <c r="F897" s="12">
        <f t="shared" si="253"/>
        <v>0</v>
      </c>
      <c r="G897" s="13">
        <f t="shared" si="253"/>
        <v>1</v>
      </c>
      <c r="H897" s="10">
        <f t="shared" si="253"/>
        <v>0</v>
      </c>
      <c r="I897" s="11">
        <f t="shared" si="253"/>
        <v>0</v>
      </c>
      <c r="J897" s="12">
        <f t="shared" si="253"/>
        <v>0</v>
      </c>
      <c r="K897" s="13">
        <f t="shared" si="253"/>
        <v>0</v>
      </c>
      <c r="L897" s="10">
        <f t="shared" si="253"/>
        <v>0</v>
      </c>
      <c r="M897" s="11">
        <f t="shared" si="253"/>
        <v>2</v>
      </c>
      <c r="N897" s="12">
        <f t="shared" si="253"/>
        <v>0</v>
      </c>
      <c r="O897" s="13">
        <f t="shared" si="253"/>
        <v>0</v>
      </c>
      <c r="P897" s="10">
        <f t="shared" si="253"/>
        <v>1</v>
      </c>
      <c r="Q897" s="11">
        <f t="shared" si="253"/>
        <v>0</v>
      </c>
      <c r="R897" s="12">
        <f t="shared" si="253"/>
        <v>0</v>
      </c>
      <c r="S897" s="13">
        <f t="shared" si="253"/>
        <v>1</v>
      </c>
      <c r="T897" s="10">
        <f t="shared" si="253"/>
        <v>0</v>
      </c>
      <c r="U897" s="11">
        <f t="shared" si="253"/>
        <v>0</v>
      </c>
      <c r="V897" s="10">
        <f>SUM(R897,P897,N897,L897,J897,H897,F897,D897, T897)</f>
        <v>4</v>
      </c>
      <c r="W897" s="11">
        <f>SUM(S897,Q897,O897,M897,K897,I897,G897,E897,U897)</f>
        <v>16</v>
      </c>
      <c r="X897" s="155">
        <f>SUM(V897:W897)</f>
        <v>20</v>
      </c>
    </row>
    <row r="898" spans="1:24" ht="15" customHeight="1" thickBot="1" x14ac:dyDescent="0.3">
      <c r="A898" s="234"/>
      <c r="B898" s="200"/>
      <c r="C898" s="44" t="s">
        <v>21</v>
      </c>
      <c r="D898" s="15">
        <f t="shared" ref="D898:W898" si="254">SUM(D895:D897)</f>
        <v>93</v>
      </c>
      <c r="E898" s="16">
        <f t="shared" si="254"/>
        <v>137</v>
      </c>
      <c r="F898" s="17">
        <f t="shared" si="254"/>
        <v>0</v>
      </c>
      <c r="G898" s="18">
        <f t="shared" si="254"/>
        <v>1</v>
      </c>
      <c r="H898" s="19">
        <f t="shared" si="254"/>
        <v>7</v>
      </c>
      <c r="I898" s="16">
        <f t="shared" si="254"/>
        <v>3</v>
      </c>
      <c r="J898" s="17">
        <f t="shared" si="254"/>
        <v>0</v>
      </c>
      <c r="K898" s="20">
        <f t="shared" si="254"/>
        <v>0</v>
      </c>
      <c r="L898" s="21">
        <f t="shared" si="254"/>
        <v>12</v>
      </c>
      <c r="M898" s="22">
        <f t="shared" si="254"/>
        <v>13</v>
      </c>
      <c r="N898" s="15">
        <f t="shared" si="254"/>
        <v>2</v>
      </c>
      <c r="O898" s="22">
        <f t="shared" si="254"/>
        <v>11</v>
      </c>
      <c r="P898" s="17">
        <f t="shared" si="254"/>
        <v>5</v>
      </c>
      <c r="Q898" s="20">
        <f t="shared" si="254"/>
        <v>4</v>
      </c>
      <c r="R898" s="15">
        <f t="shared" si="254"/>
        <v>12</v>
      </c>
      <c r="S898" s="16">
        <f t="shared" si="254"/>
        <v>11</v>
      </c>
      <c r="T898" s="17">
        <f t="shared" si="254"/>
        <v>1</v>
      </c>
      <c r="U898" s="20">
        <f t="shared" si="254"/>
        <v>1</v>
      </c>
      <c r="V898" s="31">
        <f t="shared" si="254"/>
        <v>132</v>
      </c>
      <c r="W898" s="32">
        <f t="shared" si="254"/>
        <v>181</v>
      </c>
      <c r="X898" s="33">
        <f>SUM(X895:X897)</f>
        <v>313</v>
      </c>
    </row>
    <row r="899" spans="1:24" ht="15" customHeight="1" thickBot="1" x14ac:dyDescent="0.3">
      <c r="A899" s="229" t="s">
        <v>11</v>
      </c>
      <c r="B899" s="230"/>
      <c r="C899" s="231"/>
      <c r="D899" s="172">
        <f>SUM(D894,D898)</f>
        <v>314</v>
      </c>
      <c r="E899" s="173">
        <f>SUM(E894,E898)</f>
        <v>702</v>
      </c>
      <c r="F899" s="172">
        <f t="shared" ref="F899:U899" si="255">SUM(F894,F898)</f>
        <v>1</v>
      </c>
      <c r="G899" s="173">
        <f t="shared" si="255"/>
        <v>2</v>
      </c>
      <c r="H899" s="174">
        <f t="shared" si="255"/>
        <v>15</v>
      </c>
      <c r="I899" s="173">
        <f t="shared" si="255"/>
        <v>8</v>
      </c>
      <c r="J899" s="172">
        <f t="shared" si="255"/>
        <v>0</v>
      </c>
      <c r="K899" s="173">
        <f t="shared" si="255"/>
        <v>1</v>
      </c>
      <c r="L899" s="174">
        <f t="shared" si="255"/>
        <v>37</v>
      </c>
      <c r="M899" s="173">
        <f t="shared" si="255"/>
        <v>53</v>
      </c>
      <c r="N899" s="172">
        <f t="shared" si="255"/>
        <v>15</v>
      </c>
      <c r="O899" s="173">
        <f t="shared" si="255"/>
        <v>35</v>
      </c>
      <c r="P899" s="172">
        <f t="shared" si="255"/>
        <v>25</v>
      </c>
      <c r="Q899" s="173">
        <f t="shared" si="255"/>
        <v>32</v>
      </c>
      <c r="R899" s="174">
        <f t="shared" si="255"/>
        <v>271</v>
      </c>
      <c r="S899" s="173">
        <f t="shared" si="255"/>
        <v>197</v>
      </c>
      <c r="T899" s="172">
        <f t="shared" si="255"/>
        <v>3</v>
      </c>
      <c r="U899" s="173">
        <f t="shared" si="255"/>
        <v>1</v>
      </c>
      <c r="V899" s="172">
        <f>SUM(V898,V894)</f>
        <v>681</v>
      </c>
      <c r="W899" s="173">
        <f>SUM(W898,W894)</f>
        <v>1031</v>
      </c>
      <c r="X899" s="175">
        <f>SUM(X898,X894)</f>
        <v>1712</v>
      </c>
    </row>
    <row r="900" spans="1:24" x14ac:dyDescent="0.25">
      <c r="D900" s="170"/>
      <c r="E900" s="170"/>
      <c r="F900" s="170"/>
      <c r="G900" s="170"/>
      <c r="H900" s="170"/>
      <c r="I900" s="170"/>
      <c r="J900" s="170"/>
      <c r="K900" s="170"/>
      <c r="L900" s="170"/>
      <c r="M900" s="170"/>
      <c r="N900" s="170"/>
      <c r="O900" s="170"/>
      <c r="P900" s="170"/>
      <c r="Q900" s="170"/>
      <c r="R900" s="170"/>
      <c r="S900" s="170"/>
      <c r="T900" s="170"/>
      <c r="U900" s="170"/>
      <c r="V900" s="170"/>
      <c r="W900" s="170"/>
      <c r="X900" s="170"/>
    </row>
    <row r="901" spans="1:24" x14ac:dyDescent="0.25">
      <c r="B901" s="1"/>
      <c r="C901" s="1"/>
      <c r="E901" s="170"/>
      <c r="F901" s="170"/>
      <c r="G901" s="170"/>
      <c r="H901" s="170"/>
      <c r="I901" s="170"/>
      <c r="J901" s="170"/>
      <c r="K901" s="170"/>
      <c r="L901" s="170"/>
      <c r="M901" s="170"/>
      <c r="N901" s="170"/>
      <c r="O901" s="170"/>
      <c r="P901" s="170"/>
      <c r="Q901" s="170"/>
      <c r="R901" s="170"/>
      <c r="S901" s="170"/>
      <c r="T901" s="170"/>
      <c r="U901" s="170"/>
      <c r="V901" s="170"/>
      <c r="W901" s="170"/>
      <c r="X901" s="170"/>
    </row>
    <row r="1036" spans="26:26" x14ac:dyDescent="0.25">
      <c r="Z1036" s="65"/>
    </row>
  </sheetData>
  <mergeCells count="1413">
    <mergeCell ref="V784:W785"/>
    <mergeCell ref="X784:X786"/>
    <mergeCell ref="A785:C785"/>
    <mergeCell ref="A786:C786"/>
    <mergeCell ref="A787:A792"/>
    <mergeCell ref="B787:B789"/>
    <mergeCell ref="B790:B792"/>
    <mergeCell ref="A793:C793"/>
    <mergeCell ref="V718:W719"/>
    <mergeCell ref="X718:X720"/>
    <mergeCell ref="A719:C719"/>
    <mergeCell ref="A720:C720"/>
    <mergeCell ref="A721:A726"/>
    <mergeCell ref="B721:B723"/>
    <mergeCell ref="B724:B726"/>
    <mergeCell ref="A727:C727"/>
    <mergeCell ref="A707:C707"/>
    <mergeCell ref="D707:E708"/>
    <mergeCell ref="F707:G708"/>
    <mergeCell ref="H707:I708"/>
    <mergeCell ref="J707:K708"/>
    <mergeCell ref="L707:M708"/>
    <mergeCell ref="N707:O708"/>
    <mergeCell ref="P707:Q708"/>
    <mergeCell ref="R707:S708"/>
    <mergeCell ref="T707:U708"/>
    <mergeCell ref="V707:W708"/>
    <mergeCell ref="X707:X709"/>
    <mergeCell ref="A708:C708"/>
    <mergeCell ref="A709:C709"/>
    <mergeCell ref="A710:A715"/>
    <mergeCell ref="B710:B712"/>
    <mergeCell ref="B713:B715"/>
    <mergeCell ref="A716:C716"/>
    <mergeCell ref="B611:B613"/>
    <mergeCell ref="B614:B616"/>
    <mergeCell ref="A617:C617"/>
    <mergeCell ref="A685:C685"/>
    <mergeCell ref="D685:E686"/>
    <mergeCell ref="F685:G686"/>
    <mergeCell ref="H685:I686"/>
    <mergeCell ref="J685:K686"/>
    <mergeCell ref="L685:M686"/>
    <mergeCell ref="N685:O686"/>
    <mergeCell ref="P685:Q686"/>
    <mergeCell ref="R685:S686"/>
    <mergeCell ref="T685:U686"/>
    <mergeCell ref="A686:C686"/>
    <mergeCell ref="X36:X38"/>
    <mergeCell ref="N36:O37"/>
    <mergeCell ref="L36:M37"/>
    <mergeCell ref="J36:K37"/>
    <mergeCell ref="H36:I37"/>
    <mergeCell ref="F36:G37"/>
    <mergeCell ref="D36:E37"/>
    <mergeCell ref="V36:W37"/>
    <mergeCell ref="T36:U37"/>
    <mergeCell ref="R36:S37"/>
    <mergeCell ref="P36:Q37"/>
    <mergeCell ref="A38:C38"/>
    <mergeCell ref="A37:C37"/>
    <mergeCell ref="A608:C608"/>
    <mergeCell ref="D608:E609"/>
    <mergeCell ref="F608:G609"/>
    <mergeCell ref="H608:I609"/>
    <mergeCell ref="J608:K609"/>
    <mergeCell ref="L608:M609"/>
    <mergeCell ref="N608:O609"/>
    <mergeCell ref="P608:Q609"/>
    <mergeCell ref="R608:S609"/>
    <mergeCell ref="T608:U609"/>
    <mergeCell ref="V608:W609"/>
    <mergeCell ref="X608:X610"/>
    <mergeCell ref="A609:C609"/>
    <mergeCell ref="A610:C610"/>
    <mergeCell ref="A347:A352"/>
    <mergeCell ref="B347:B349"/>
    <mergeCell ref="B350:B352"/>
    <mergeCell ref="A353:C353"/>
    <mergeCell ref="A388:C388"/>
    <mergeCell ref="D388:E389"/>
    <mergeCell ref="F388:G389"/>
    <mergeCell ref="H388:I389"/>
    <mergeCell ref="J388:K389"/>
    <mergeCell ref="L388:M389"/>
    <mergeCell ref="N388:O389"/>
    <mergeCell ref="P388:Q389"/>
    <mergeCell ref="R388:S389"/>
    <mergeCell ref="T388:U389"/>
    <mergeCell ref="V388:W389"/>
    <mergeCell ref="X388:X390"/>
    <mergeCell ref="A389:C389"/>
    <mergeCell ref="A390:C390"/>
    <mergeCell ref="A377:C377"/>
    <mergeCell ref="D377:E378"/>
    <mergeCell ref="F377:G378"/>
    <mergeCell ref="T377:U378"/>
    <mergeCell ref="V377:W378"/>
    <mergeCell ref="X377:X379"/>
    <mergeCell ref="A378:C378"/>
    <mergeCell ref="A379:C379"/>
    <mergeCell ref="H311:I312"/>
    <mergeCell ref="J311:K312"/>
    <mergeCell ref="L311:M312"/>
    <mergeCell ref="N311:O312"/>
    <mergeCell ref="P311:Q312"/>
    <mergeCell ref="R311:S312"/>
    <mergeCell ref="T311:U312"/>
    <mergeCell ref="V311:W312"/>
    <mergeCell ref="X311:X313"/>
    <mergeCell ref="A312:C312"/>
    <mergeCell ref="A313:C313"/>
    <mergeCell ref="A314:A319"/>
    <mergeCell ref="B314:B316"/>
    <mergeCell ref="B317:B319"/>
    <mergeCell ref="A320:C320"/>
    <mergeCell ref="A344:C344"/>
    <mergeCell ref="D344:E345"/>
    <mergeCell ref="F344:G345"/>
    <mergeCell ref="H344:I345"/>
    <mergeCell ref="J344:K345"/>
    <mergeCell ref="L344:M345"/>
    <mergeCell ref="R201:S202"/>
    <mergeCell ref="N344:O345"/>
    <mergeCell ref="P344:Q345"/>
    <mergeCell ref="R344:S345"/>
    <mergeCell ref="T344:U345"/>
    <mergeCell ref="V344:W345"/>
    <mergeCell ref="X344:X346"/>
    <mergeCell ref="A345:C345"/>
    <mergeCell ref="A346:C346"/>
    <mergeCell ref="A89:C89"/>
    <mergeCell ref="A223:C223"/>
    <mergeCell ref="A224:C224"/>
    <mergeCell ref="A225:C225"/>
    <mergeCell ref="A243:C243"/>
    <mergeCell ref="B240:B242"/>
    <mergeCell ref="B237:B239"/>
    <mergeCell ref="A237:A242"/>
    <mergeCell ref="A212:C212"/>
    <mergeCell ref="D212:E213"/>
    <mergeCell ref="F212:G213"/>
    <mergeCell ref="H212:I213"/>
    <mergeCell ref="J212:K213"/>
    <mergeCell ref="L212:M213"/>
    <mergeCell ref="N212:O213"/>
    <mergeCell ref="P212:Q213"/>
    <mergeCell ref="R212:S213"/>
    <mergeCell ref="A213:C213"/>
    <mergeCell ref="A214:C214"/>
    <mergeCell ref="A215:A220"/>
    <mergeCell ref="B215:B217"/>
    <mergeCell ref="B218:B220"/>
    <mergeCell ref="A221:C221"/>
    <mergeCell ref="A80:C80"/>
    <mergeCell ref="D80:E81"/>
    <mergeCell ref="F80:G81"/>
    <mergeCell ref="H80:I81"/>
    <mergeCell ref="J80:K81"/>
    <mergeCell ref="L80:M81"/>
    <mergeCell ref="N80:O81"/>
    <mergeCell ref="P80:Q81"/>
    <mergeCell ref="R80:S81"/>
    <mergeCell ref="L179:M180"/>
    <mergeCell ref="N179:O180"/>
    <mergeCell ref="P179:Q180"/>
    <mergeCell ref="R179:S180"/>
    <mergeCell ref="D91:E92"/>
    <mergeCell ref="R102:S103"/>
    <mergeCell ref="R113:S114"/>
    <mergeCell ref="R135:S136"/>
    <mergeCell ref="R146:S147"/>
    <mergeCell ref="R157:S158"/>
    <mergeCell ref="T80:U81"/>
    <mergeCell ref="V80:W81"/>
    <mergeCell ref="X80:X82"/>
    <mergeCell ref="A81:C81"/>
    <mergeCell ref="A82:C82"/>
    <mergeCell ref="A83:A88"/>
    <mergeCell ref="B83:B85"/>
    <mergeCell ref="B86:B88"/>
    <mergeCell ref="A188:C188"/>
    <mergeCell ref="A168:C168"/>
    <mergeCell ref="D168:E169"/>
    <mergeCell ref="F168:G169"/>
    <mergeCell ref="H168:I169"/>
    <mergeCell ref="J168:K169"/>
    <mergeCell ref="L168:M169"/>
    <mergeCell ref="N168:O169"/>
    <mergeCell ref="P168:Q169"/>
    <mergeCell ref="R168:S169"/>
    <mergeCell ref="T168:U169"/>
    <mergeCell ref="V168:W169"/>
    <mergeCell ref="X168:X170"/>
    <mergeCell ref="A169:C169"/>
    <mergeCell ref="A170:C170"/>
    <mergeCell ref="A171:A176"/>
    <mergeCell ref="B171:B173"/>
    <mergeCell ref="B174:B176"/>
    <mergeCell ref="A177:C177"/>
    <mergeCell ref="A179:C179"/>
    <mergeCell ref="D179:E180"/>
    <mergeCell ref="F179:G180"/>
    <mergeCell ref="H179:I180"/>
    <mergeCell ref="J179:K180"/>
    <mergeCell ref="V179:W180"/>
    <mergeCell ref="X179:X181"/>
    <mergeCell ref="A180:C180"/>
    <mergeCell ref="A181:C181"/>
    <mergeCell ref="A182:A187"/>
    <mergeCell ref="B182:B184"/>
    <mergeCell ref="B185:B187"/>
    <mergeCell ref="A859:C859"/>
    <mergeCell ref="A864:A869"/>
    <mergeCell ref="B864:B866"/>
    <mergeCell ref="B867:B869"/>
    <mergeCell ref="A870:C870"/>
    <mergeCell ref="A193:A198"/>
    <mergeCell ref="B193:B195"/>
    <mergeCell ref="B196:B198"/>
    <mergeCell ref="A199:C199"/>
    <mergeCell ref="A597:C597"/>
    <mergeCell ref="D597:E598"/>
    <mergeCell ref="F597:G598"/>
    <mergeCell ref="H597:I598"/>
    <mergeCell ref="J597:K598"/>
    <mergeCell ref="A292:A297"/>
    <mergeCell ref="B292:B294"/>
    <mergeCell ref="B295:B297"/>
    <mergeCell ref="A298:C298"/>
    <mergeCell ref="A303:A308"/>
    <mergeCell ref="B303:B305"/>
    <mergeCell ref="B306:B308"/>
    <mergeCell ref="A309:C309"/>
    <mergeCell ref="A322:C322"/>
    <mergeCell ref="D322:E323"/>
    <mergeCell ref="F223:G224"/>
    <mergeCell ref="A331:C331"/>
    <mergeCell ref="A355:C355"/>
    <mergeCell ref="D355:E356"/>
    <mergeCell ref="A333:C333"/>
    <mergeCell ref="D333:E334"/>
    <mergeCell ref="B226:B228"/>
    <mergeCell ref="B229:B231"/>
    <mergeCell ref="A232:C232"/>
    <mergeCell ref="H69:I70"/>
    <mergeCell ref="J69:K70"/>
    <mergeCell ref="L69:M70"/>
    <mergeCell ref="N69:O70"/>
    <mergeCell ref="P69:Q70"/>
    <mergeCell ref="R69:S70"/>
    <mergeCell ref="T69:U70"/>
    <mergeCell ref="V69:W70"/>
    <mergeCell ref="X69:X71"/>
    <mergeCell ref="A70:C70"/>
    <mergeCell ref="A71:C71"/>
    <mergeCell ref="R91:S92"/>
    <mergeCell ref="T91:U92"/>
    <mergeCell ref="V91:W92"/>
    <mergeCell ref="X91:X93"/>
    <mergeCell ref="A92:C92"/>
    <mergeCell ref="A93:C93"/>
    <mergeCell ref="F91:G92"/>
    <mergeCell ref="H91:I92"/>
    <mergeCell ref="J91:K92"/>
    <mergeCell ref="L91:M92"/>
    <mergeCell ref="N91:O92"/>
    <mergeCell ref="P91:Q92"/>
    <mergeCell ref="A91:C91"/>
    <mergeCell ref="A853:A858"/>
    <mergeCell ref="B853:B855"/>
    <mergeCell ref="B856:B858"/>
    <mergeCell ref="A124:C124"/>
    <mergeCell ref="D124:E125"/>
    <mergeCell ref="F124:G125"/>
    <mergeCell ref="H124:I125"/>
    <mergeCell ref="J124:K125"/>
    <mergeCell ref="L124:M125"/>
    <mergeCell ref="N124:O125"/>
    <mergeCell ref="P124:Q125"/>
    <mergeCell ref="R124:S125"/>
    <mergeCell ref="T124:U125"/>
    <mergeCell ref="V124:W125"/>
    <mergeCell ref="X124:X126"/>
    <mergeCell ref="A125:C125"/>
    <mergeCell ref="A1:X1"/>
    <mergeCell ref="A2:C2"/>
    <mergeCell ref="R3:S4"/>
    <mergeCell ref="T3:U4"/>
    <mergeCell ref="V3:W4"/>
    <mergeCell ref="X3:X5"/>
    <mergeCell ref="A4:C4"/>
    <mergeCell ref="A5:C5"/>
    <mergeCell ref="F3:G4"/>
    <mergeCell ref="H3:I4"/>
    <mergeCell ref="J3:K4"/>
    <mergeCell ref="L3:M4"/>
    <mergeCell ref="N3:O4"/>
    <mergeCell ref="P3:Q4"/>
    <mergeCell ref="A3:C3"/>
    <mergeCell ref="D3:E4"/>
    <mergeCell ref="A6:A11"/>
    <mergeCell ref="B6:B8"/>
    <mergeCell ref="B9:B11"/>
    <mergeCell ref="A12:C12"/>
    <mergeCell ref="N25:O26"/>
    <mergeCell ref="P25:Q26"/>
    <mergeCell ref="R25:S26"/>
    <mergeCell ref="T25:U26"/>
    <mergeCell ref="V25:W26"/>
    <mergeCell ref="X25:X27"/>
    <mergeCell ref="A25:C25"/>
    <mergeCell ref="D25:E26"/>
    <mergeCell ref="F25:G26"/>
    <mergeCell ref="H25:I26"/>
    <mergeCell ref="J25:K26"/>
    <mergeCell ref="L25:M26"/>
    <mergeCell ref="A26:C26"/>
    <mergeCell ref="A14:C14"/>
    <mergeCell ref="A24:B24"/>
    <mergeCell ref="A27:C27"/>
    <mergeCell ref="A28:A33"/>
    <mergeCell ref="B28:B30"/>
    <mergeCell ref="B31:B33"/>
    <mergeCell ref="A34:C34"/>
    <mergeCell ref="A36:C36"/>
    <mergeCell ref="R58:S59"/>
    <mergeCell ref="T58:U59"/>
    <mergeCell ref="V58:W59"/>
    <mergeCell ref="X58:X60"/>
    <mergeCell ref="A59:C59"/>
    <mergeCell ref="A60:C60"/>
    <mergeCell ref="F58:G59"/>
    <mergeCell ref="H58:I59"/>
    <mergeCell ref="J58:K59"/>
    <mergeCell ref="L58:M59"/>
    <mergeCell ref="N58:O59"/>
    <mergeCell ref="P58:Q59"/>
    <mergeCell ref="A39:A44"/>
    <mergeCell ref="B39:B41"/>
    <mergeCell ref="B42:B44"/>
    <mergeCell ref="A45:C45"/>
    <mergeCell ref="A58:C58"/>
    <mergeCell ref="D58:E59"/>
    <mergeCell ref="A47:C47"/>
    <mergeCell ref="D47:E48"/>
    <mergeCell ref="F47:G48"/>
    <mergeCell ref="H47:I48"/>
    <mergeCell ref="J47:K48"/>
    <mergeCell ref="L47:M48"/>
    <mergeCell ref="N47:O48"/>
    <mergeCell ref="P47:Q48"/>
    <mergeCell ref="R47:S48"/>
    <mergeCell ref="T47:U48"/>
    <mergeCell ref="V47:W48"/>
    <mergeCell ref="X47:X49"/>
    <mergeCell ref="A48:C48"/>
    <mergeCell ref="A49:C49"/>
    <mergeCell ref="A61:A66"/>
    <mergeCell ref="B61:B63"/>
    <mergeCell ref="B64:B66"/>
    <mergeCell ref="A67:C67"/>
    <mergeCell ref="A72:A77"/>
    <mergeCell ref="B72:B74"/>
    <mergeCell ref="B75:B77"/>
    <mergeCell ref="A78:C78"/>
    <mergeCell ref="A50:A55"/>
    <mergeCell ref="B50:B52"/>
    <mergeCell ref="B53:B55"/>
    <mergeCell ref="A56:C56"/>
    <mergeCell ref="A69:C69"/>
    <mergeCell ref="D69:E70"/>
    <mergeCell ref="F69:G70"/>
    <mergeCell ref="T102:U103"/>
    <mergeCell ref="V102:W103"/>
    <mergeCell ref="X102:X104"/>
    <mergeCell ref="A103:C103"/>
    <mergeCell ref="A104:C104"/>
    <mergeCell ref="F102:G103"/>
    <mergeCell ref="H102:I103"/>
    <mergeCell ref="J102:K103"/>
    <mergeCell ref="L102:M103"/>
    <mergeCell ref="N102:O103"/>
    <mergeCell ref="P102:Q103"/>
    <mergeCell ref="A94:A99"/>
    <mergeCell ref="B94:B96"/>
    <mergeCell ref="B97:B99"/>
    <mergeCell ref="A100:C100"/>
    <mergeCell ref="A102:C102"/>
    <mergeCell ref="D102:E103"/>
    <mergeCell ref="T113:U114"/>
    <mergeCell ref="V113:W114"/>
    <mergeCell ref="X113:X115"/>
    <mergeCell ref="A114:C114"/>
    <mergeCell ref="A115:C115"/>
    <mergeCell ref="F113:G114"/>
    <mergeCell ref="H113:I114"/>
    <mergeCell ref="J113:K114"/>
    <mergeCell ref="L113:M114"/>
    <mergeCell ref="N113:O114"/>
    <mergeCell ref="P113:Q114"/>
    <mergeCell ref="A105:A110"/>
    <mergeCell ref="B105:B107"/>
    <mergeCell ref="B108:B110"/>
    <mergeCell ref="A111:C111"/>
    <mergeCell ref="A113:C113"/>
    <mergeCell ref="D113:E114"/>
    <mergeCell ref="T135:U136"/>
    <mergeCell ref="V135:W136"/>
    <mergeCell ref="X135:X137"/>
    <mergeCell ref="A136:C136"/>
    <mergeCell ref="A137:C137"/>
    <mergeCell ref="F135:G136"/>
    <mergeCell ref="H135:I136"/>
    <mergeCell ref="J135:K136"/>
    <mergeCell ref="L135:M136"/>
    <mergeCell ref="N135:O136"/>
    <mergeCell ref="P135:Q136"/>
    <mergeCell ref="A116:A121"/>
    <mergeCell ref="B116:B118"/>
    <mergeCell ref="B119:B121"/>
    <mergeCell ref="A122:C122"/>
    <mergeCell ref="A135:C135"/>
    <mergeCell ref="D135:E136"/>
    <mergeCell ref="A126:C126"/>
    <mergeCell ref="A127:A132"/>
    <mergeCell ref="B127:B129"/>
    <mergeCell ref="B130:B132"/>
    <mergeCell ref="A133:C133"/>
    <mergeCell ref="T146:U147"/>
    <mergeCell ref="V146:W147"/>
    <mergeCell ref="X146:X148"/>
    <mergeCell ref="A147:C147"/>
    <mergeCell ref="A148:C148"/>
    <mergeCell ref="F146:G147"/>
    <mergeCell ref="H146:I147"/>
    <mergeCell ref="J146:K147"/>
    <mergeCell ref="L146:M147"/>
    <mergeCell ref="N146:O147"/>
    <mergeCell ref="P146:Q147"/>
    <mergeCell ref="A138:A143"/>
    <mergeCell ref="B138:B140"/>
    <mergeCell ref="B141:B143"/>
    <mergeCell ref="A144:C144"/>
    <mergeCell ref="A146:C146"/>
    <mergeCell ref="D146:E147"/>
    <mergeCell ref="T157:U158"/>
    <mergeCell ref="V157:W158"/>
    <mergeCell ref="X157:X159"/>
    <mergeCell ref="A158:C158"/>
    <mergeCell ref="A159:C159"/>
    <mergeCell ref="F157:G158"/>
    <mergeCell ref="H157:I158"/>
    <mergeCell ref="J157:K158"/>
    <mergeCell ref="L157:M158"/>
    <mergeCell ref="N157:O158"/>
    <mergeCell ref="P157:Q158"/>
    <mergeCell ref="A149:A154"/>
    <mergeCell ref="B149:B151"/>
    <mergeCell ref="B152:B154"/>
    <mergeCell ref="A155:C155"/>
    <mergeCell ref="A157:C157"/>
    <mergeCell ref="D157:E158"/>
    <mergeCell ref="T201:U202"/>
    <mergeCell ref="V201:W202"/>
    <mergeCell ref="X201:X203"/>
    <mergeCell ref="A202:C202"/>
    <mergeCell ref="A203:C203"/>
    <mergeCell ref="F201:G202"/>
    <mergeCell ref="H201:I202"/>
    <mergeCell ref="J201:K202"/>
    <mergeCell ref="L201:M202"/>
    <mergeCell ref="N201:O202"/>
    <mergeCell ref="P201:Q202"/>
    <mergeCell ref="A160:A165"/>
    <mergeCell ref="B160:B162"/>
    <mergeCell ref="B163:B165"/>
    <mergeCell ref="A166:C166"/>
    <mergeCell ref="A201:C201"/>
    <mergeCell ref="D201:E202"/>
    <mergeCell ref="A190:C190"/>
    <mergeCell ref="D190:E191"/>
    <mergeCell ref="F190:G191"/>
    <mergeCell ref="H190:I191"/>
    <mergeCell ref="J190:K191"/>
    <mergeCell ref="L190:M191"/>
    <mergeCell ref="N190:O191"/>
    <mergeCell ref="P190:Q191"/>
    <mergeCell ref="R190:S191"/>
    <mergeCell ref="T190:U191"/>
    <mergeCell ref="V190:W191"/>
    <mergeCell ref="X190:X192"/>
    <mergeCell ref="A191:C191"/>
    <mergeCell ref="A192:C192"/>
    <mergeCell ref="T179:U180"/>
    <mergeCell ref="R234:S235"/>
    <mergeCell ref="T234:U235"/>
    <mergeCell ref="V234:W235"/>
    <mergeCell ref="X234:X236"/>
    <mergeCell ref="A235:C235"/>
    <mergeCell ref="A236:C236"/>
    <mergeCell ref="F234:G235"/>
    <mergeCell ref="H234:I235"/>
    <mergeCell ref="J234:K235"/>
    <mergeCell ref="L234:M235"/>
    <mergeCell ref="N234:O235"/>
    <mergeCell ref="P234:Q235"/>
    <mergeCell ref="A204:A209"/>
    <mergeCell ref="B204:B206"/>
    <mergeCell ref="B207:B209"/>
    <mergeCell ref="A210:C210"/>
    <mergeCell ref="A234:C234"/>
    <mergeCell ref="D234:E235"/>
    <mergeCell ref="T212:U213"/>
    <mergeCell ref="V212:W213"/>
    <mergeCell ref="X212:X214"/>
    <mergeCell ref="T223:U224"/>
    <mergeCell ref="V223:W224"/>
    <mergeCell ref="X223:X225"/>
    <mergeCell ref="H223:I224"/>
    <mergeCell ref="J223:K224"/>
    <mergeCell ref="L223:M224"/>
    <mergeCell ref="N223:O224"/>
    <mergeCell ref="P223:Q224"/>
    <mergeCell ref="R223:S224"/>
    <mergeCell ref="A226:A231"/>
    <mergeCell ref="D223:E224"/>
    <mergeCell ref="R245:S246"/>
    <mergeCell ref="T245:U246"/>
    <mergeCell ref="V245:W246"/>
    <mergeCell ref="X245:X247"/>
    <mergeCell ref="A246:C246"/>
    <mergeCell ref="A247:C247"/>
    <mergeCell ref="F245:G246"/>
    <mergeCell ref="H245:I246"/>
    <mergeCell ref="J245:K246"/>
    <mergeCell ref="L245:M246"/>
    <mergeCell ref="N245:O246"/>
    <mergeCell ref="P245:Q246"/>
    <mergeCell ref="A245:C245"/>
    <mergeCell ref="D245:E246"/>
    <mergeCell ref="R256:S257"/>
    <mergeCell ref="T256:U257"/>
    <mergeCell ref="V256:W257"/>
    <mergeCell ref="X256:X258"/>
    <mergeCell ref="A257:C257"/>
    <mergeCell ref="A258:C258"/>
    <mergeCell ref="F256:G257"/>
    <mergeCell ref="H256:I257"/>
    <mergeCell ref="J256:K257"/>
    <mergeCell ref="L256:M257"/>
    <mergeCell ref="N256:O257"/>
    <mergeCell ref="P256:Q257"/>
    <mergeCell ref="A248:A253"/>
    <mergeCell ref="B248:B250"/>
    <mergeCell ref="B251:B253"/>
    <mergeCell ref="A254:C254"/>
    <mergeCell ref="A256:C256"/>
    <mergeCell ref="D256:E257"/>
    <mergeCell ref="R267:S268"/>
    <mergeCell ref="T267:U268"/>
    <mergeCell ref="V267:W268"/>
    <mergeCell ref="X267:X269"/>
    <mergeCell ref="A268:C268"/>
    <mergeCell ref="A269:C269"/>
    <mergeCell ref="F267:G268"/>
    <mergeCell ref="H267:I268"/>
    <mergeCell ref="J267:K268"/>
    <mergeCell ref="L267:M268"/>
    <mergeCell ref="N267:O268"/>
    <mergeCell ref="P267:Q268"/>
    <mergeCell ref="A259:A264"/>
    <mergeCell ref="B259:B261"/>
    <mergeCell ref="B262:B264"/>
    <mergeCell ref="A265:C265"/>
    <mergeCell ref="A267:C267"/>
    <mergeCell ref="D267:E268"/>
    <mergeCell ref="R278:S279"/>
    <mergeCell ref="T278:U279"/>
    <mergeCell ref="V278:W279"/>
    <mergeCell ref="X278:X280"/>
    <mergeCell ref="A279:C279"/>
    <mergeCell ref="A280:C280"/>
    <mergeCell ref="F278:G279"/>
    <mergeCell ref="H278:I279"/>
    <mergeCell ref="J278:K279"/>
    <mergeCell ref="L278:M279"/>
    <mergeCell ref="N278:O279"/>
    <mergeCell ref="P278:Q279"/>
    <mergeCell ref="A270:A275"/>
    <mergeCell ref="B270:B272"/>
    <mergeCell ref="B273:B275"/>
    <mergeCell ref="A276:C276"/>
    <mergeCell ref="A278:C278"/>
    <mergeCell ref="D278:E279"/>
    <mergeCell ref="R289:S290"/>
    <mergeCell ref="T289:U290"/>
    <mergeCell ref="V289:W290"/>
    <mergeCell ref="X289:X291"/>
    <mergeCell ref="A290:C290"/>
    <mergeCell ref="A291:C291"/>
    <mergeCell ref="F289:G290"/>
    <mergeCell ref="H289:I290"/>
    <mergeCell ref="J289:K290"/>
    <mergeCell ref="L289:M290"/>
    <mergeCell ref="N289:O290"/>
    <mergeCell ref="P289:Q290"/>
    <mergeCell ref="A281:A286"/>
    <mergeCell ref="B281:B283"/>
    <mergeCell ref="B284:B286"/>
    <mergeCell ref="A287:C287"/>
    <mergeCell ref="A289:C289"/>
    <mergeCell ref="D289:E290"/>
    <mergeCell ref="R300:S301"/>
    <mergeCell ref="T300:U301"/>
    <mergeCell ref="V300:W301"/>
    <mergeCell ref="X300:X302"/>
    <mergeCell ref="A301:C301"/>
    <mergeCell ref="A302:C302"/>
    <mergeCell ref="F300:G301"/>
    <mergeCell ref="H300:I301"/>
    <mergeCell ref="J300:K301"/>
    <mergeCell ref="L300:M301"/>
    <mergeCell ref="N300:O301"/>
    <mergeCell ref="P300:Q301"/>
    <mergeCell ref="A300:C300"/>
    <mergeCell ref="D300:E301"/>
    <mergeCell ref="A325:A330"/>
    <mergeCell ref="B325:B327"/>
    <mergeCell ref="B328:B330"/>
    <mergeCell ref="R322:S323"/>
    <mergeCell ref="T322:U323"/>
    <mergeCell ref="V322:W323"/>
    <mergeCell ref="X322:X324"/>
    <mergeCell ref="A323:C323"/>
    <mergeCell ref="A324:C324"/>
    <mergeCell ref="F322:G323"/>
    <mergeCell ref="H322:I323"/>
    <mergeCell ref="J322:K323"/>
    <mergeCell ref="L322:M323"/>
    <mergeCell ref="N322:O323"/>
    <mergeCell ref="P322:Q323"/>
    <mergeCell ref="A311:C311"/>
    <mergeCell ref="D311:E312"/>
    <mergeCell ref="F311:G312"/>
    <mergeCell ref="F333:G334"/>
    <mergeCell ref="H333:I334"/>
    <mergeCell ref="J333:K334"/>
    <mergeCell ref="L333:M334"/>
    <mergeCell ref="N333:O334"/>
    <mergeCell ref="P333:Q334"/>
    <mergeCell ref="R333:S334"/>
    <mergeCell ref="T333:U334"/>
    <mergeCell ref="V333:W334"/>
    <mergeCell ref="X333:X335"/>
    <mergeCell ref="A334:C334"/>
    <mergeCell ref="A335:C335"/>
    <mergeCell ref="A358:A363"/>
    <mergeCell ref="B358:B360"/>
    <mergeCell ref="B361:B363"/>
    <mergeCell ref="A364:C364"/>
    <mergeCell ref="A366:C366"/>
    <mergeCell ref="D366:E367"/>
    <mergeCell ref="R355:S356"/>
    <mergeCell ref="T355:U356"/>
    <mergeCell ref="V355:W356"/>
    <mergeCell ref="X355:X357"/>
    <mergeCell ref="A356:C356"/>
    <mergeCell ref="A357:C357"/>
    <mergeCell ref="F355:G356"/>
    <mergeCell ref="H355:I356"/>
    <mergeCell ref="J355:K356"/>
    <mergeCell ref="L355:M356"/>
    <mergeCell ref="N355:O356"/>
    <mergeCell ref="P355:Q356"/>
    <mergeCell ref="A336:A341"/>
    <mergeCell ref="B336:B338"/>
    <mergeCell ref="A369:A374"/>
    <mergeCell ref="B369:B371"/>
    <mergeCell ref="B372:B374"/>
    <mergeCell ref="A375:C375"/>
    <mergeCell ref="R366:S367"/>
    <mergeCell ref="T366:U367"/>
    <mergeCell ref="V366:W367"/>
    <mergeCell ref="X366:X368"/>
    <mergeCell ref="A367:C367"/>
    <mergeCell ref="A368:C368"/>
    <mergeCell ref="F366:G367"/>
    <mergeCell ref="H366:I367"/>
    <mergeCell ref="J366:K367"/>
    <mergeCell ref="L366:M367"/>
    <mergeCell ref="N366:O367"/>
    <mergeCell ref="P366:Q367"/>
    <mergeCell ref="A399:C399"/>
    <mergeCell ref="D399:E400"/>
    <mergeCell ref="A391:A396"/>
    <mergeCell ref="B391:B393"/>
    <mergeCell ref="B394:B396"/>
    <mergeCell ref="A397:C397"/>
    <mergeCell ref="A380:A385"/>
    <mergeCell ref="B380:B382"/>
    <mergeCell ref="B383:B385"/>
    <mergeCell ref="A386:C386"/>
    <mergeCell ref="H377:I378"/>
    <mergeCell ref="J377:K378"/>
    <mergeCell ref="L377:M378"/>
    <mergeCell ref="N377:O378"/>
    <mergeCell ref="P377:Q378"/>
    <mergeCell ref="R377:S378"/>
    <mergeCell ref="A402:A407"/>
    <mergeCell ref="B402:B404"/>
    <mergeCell ref="B405:B407"/>
    <mergeCell ref="A408:C408"/>
    <mergeCell ref="A410:C410"/>
    <mergeCell ref="D410:E411"/>
    <mergeCell ref="R399:S400"/>
    <mergeCell ref="T399:U400"/>
    <mergeCell ref="V399:W400"/>
    <mergeCell ref="X399:X401"/>
    <mergeCell ref="A400:C400"/>
    <mergeCell ref="A401:C401"/>
    <mergeCell ref="F399:G400"/>
    <mergeCell ref="H399:I400"/>
    <mergeCell ref="J399:K400"/>
    <mergeCell ref="L399:M400"/>
    <mergeCell ref="N399:O400"/>
    <mergeCell ref="P399:Q400"/>
    <mergeCell ref="A435:A440"/>
    <mergeCell ref="B435:B437"/>
    <mergeCell ref="B438:B440"/>
    <mergeCell ref="A441:C441"/>
    <mergeCell ref="A413:A418"/>
    <mergeCell ref="B413:B415"/>
    <mergeCell ref="B416:B418"/>
    <mergeCell ref="A419:C419"/>
    <mergeCell ref="A421:C421"/>
    <mergeCell ref="D421:E422"/>
    <mergeCell ref="R410:S411"/>
    <mergeCell ref="T410:U411"/>
    <mergeCell ref="V410:W411"/>
    <mergeCell ref="X410:X412"/>
    <mergeCell ref="A411:C411"/>
    <mergeCell ref="A412:C412"/>
    <mergeCell ref="F410:G411"/>
    <mergeCell ref="H410:I411"/>
    <mergeCell ref="J410:K411"/>
    <mergeCell ref="L410:M411"/>
    <mergeCell ref="N410:O411"/>
    <mergeCell ref="P410:Q411"/>
    <mergeCell ref="A446:A451"/>
    <mergeCell ref="B446:B448"/>
    <mergeCell ref="B449:B451"/>
    <mergeCell ref="A452:C452"/>
    <mergeCell ref="A454:C454"/>
    <mergeCell ref="D454:E455"/>
    <mergeCell ref="R443:S444"/>
    <mergeCell ref="T443:U444"/>
    <mergeCell ref="V443:W444"/>
    <mergeCell ref="X443:X445"/>
    <mergeCell ref="A444:C444"/>
    <mergeCell ref="A445:C445"/>
    <mergeCell ref="F443:G444"/>
    <mergeCell ref="H443:I444"/>
    <mergeCell ref="J443:K444"/>
    <mergeCell ref="L443:M444"/>
    <mergeCell ref="N443:O444"/>
    <mergeCell ref="P443:Q444"/>
    <mergeCell ref="A443:C443"/>
    <mergeCell ref="D443:E444"/>
    <mergeCell ref="A457:A462"/>
    <mergeCell ref="B457:B459"/>
    <mergeCell ref="B460:B462"/>
    <mergeCell ref="A463:C463"/>
    <mergeCell ref="A465:C465"/>
    <mergeCell ref="D465:E466"/>
    <mergeCell ref="R454:S455"/>
    <mergeCell ref="T454:U455"/>
    <mergeCell ref="V454:W455"/>
    <mergeCell ref="X454:X456"/>
    <mergeCell ref="A455:C455"/>
    <mergeCell ref="A456:C456"/>
    <mergeCell ref="F454:G455"/>
    <mergeCell ref="H454:I455"/>
    <mergeCell ref="J454:K455"/>
    <mergeCell ref="L454:M455"/>
    <mergeCell ref="N454:O455"/>
    <mergeCell ref="P454:Q455"/>
    <mergeCell ref="A468:A473"/>
    <mergeCell ref="B468:B470"/>
    <mergeCell ref="B471:B473"/>
    <mergeCell ref="A474:C474"/>
    <mergeCell ref="A476:C476"/>
    <mergeCell ref="D476:E477"/>
    <mergeCell ref="R465:S466"/>
    <mergeCell ref="T465:U466"/>
    <mergeCell ref="V465:W466"/>
    <mergeCell ref="X465:X467"/>
    <mergeCell ref="A466:C466"/>
    <mergeCell ref="A467:C467"/>
    <mergeCell ref="F465:G466"/>
    <mergeCell ref="H465:I466"/>
    <mergeCell ref="J465:K466"/>
    <mergeCell ref="L465:M466"/>
    <mergeCell ref="N465:O466"/>
    <mergeCell ref="P465:Q466"/>
    <mergeCell ref="A479:A484"/>
    <mergeCell ref="B479:B481"/>
    <mergeCell ref="B482:B484"/>
    <mergeCell ref="A485:C485"/>
    <mergeCell ref="A487:C487"/>
    <mergeCell ref="D487:E488"/>
    <mergeCell ref="R476:S477"/>
    <mergeCell ref="T476:U477"/>
    <mergeCell ref="V476:W477"/>
    <mergeCell ref="X476:X478"/>
    <mergeCell ref="A477:C477"/>
    <mergeCell ref="A478:C478"/>
    <mergeCell ref="F476:G477"/>
    <mergeCell ref="H476:I477"/>
    <mergeCell ref="J476:K477"/>
    <mergeCell ref="L476:M477"/>
    <mergeCell ref="N476:O477"/>
    <mergeCell ref="P476:Q477"/>
    <mergeCell ref="A490:A495"/>
    <mergeCell ref="B490:B492"/>
    <mergeCell ref="B493:B495"/>
    <mergeCell ref="A496:C496"/>
    <mergeCell ref="A498:C498"/>
    <mergeCell ref="D498:E499"/>
    <mergeCell ref="R487:S488"/>
    <mergeCell ref="T487:U488"/>
    <mergeCell ref="V487:W488"/>
    <mergeCell ref="X487:X489"/>
    <mergeCell ref="A488:C488"/>
    <mergeCell ref="A489:C489"/>
    <mergeCell ref="F487:G488"/>
    <mergeCell ref="H487:I488"/>
    <mergeCell ref="J487:K488"/>
    <mergeCell ref="L487:M488"/>
    <mergeCell ref="N487:O488"/>
    <mergeCell ref="P487:Q488"/>
    <mergeCell ref="A501:A506"/>
    <mergeCell ref="B501:B503"/>
    <mergeCell ref="B504:B506"/>
    <mergeCell ref="A507:C507"/>
    <mergeCell ref="A509:C509"/>
    <mergeCell ref="D509:E510"/>
    <mergeCell ref="R498:S499"/>
    <mergeCell ref="T498:U499"/>
    <mergeCell ref="V498:W499"/>
    <mergeCell ref="X498:X500"/>
    <mergeCell ref="A499:C499"/>
    <mergeCell ref="A500:C500"/>
    <mergeCell ref="F498:G499"/>
    <mergeCell ref="H498:I499"/>
    <mergeCell ref="J498:K499"/>
    <mergeCell ref="L498:M499"/>
    <mergeCell ref="N498:O499"/>
    <mergeCell ref="P498:Q499"/>
    <mergeCell ref="A512:A517"/>
    <mergeCell ref="B512:B514"/>
    <mergeCell ref="B515:B517"/>
    <mergeCell ref="A518:C518"/>
    <mergeCell ref="A520:C520"/>
    <mergeCell ref="D520:E521"/>
    <mergeCell ref="R509:S510"/>
    <mergeCell ref="T509:U510"/>
    <mergeCell ref="V509:W510"/>
    <mergeCell ref="X509:X511"/>
    <mergeCell ref="A510:C510"/>
    <mergeCell ref="A511:C511"/>
    <mergeCell ref="F509:G510"/>
    <mergeCell ref="H509:I510"/>
    <mergeCell ref="J509:K510"/>
    <mergeCell ref="L509:M510"/>
    <mergeCell ref="N509:O510"/>
    <mergeCell ref="P509:Q510"/>
    <mergeCell ref="A523:A528"/>
    <mergeCell ref="B523:B525"/>
    <mergeCell ref="B526:B528"/>
    <mergeCell ref="A529:C529"/>
    <mergeCell ref="A531:C531"/>
    <mergeCell ref="D531:E532"/>
    <mergeCell ref="R520:S521"/>
    <mergeCell ref="T520:U521"/>
    <mergeCell ref="V520:W521"/>
    <mergeCell ref="X520:X522"/>
    <mergeCell ref="A521:C521"/>
    <mergeCell ref="A522:C522"/>
    <mergeCell ref="F520:G521"/>
    <mergeCell ref="H520:I521"/>
    <mergeCell ref="J520:K521"/>
    <mergeCell ref="L520:M521"/>
    <mergeCell ref="N520:O521"/>
    <mergeCell ref="P520:Q521"/>
    <mergeCell ref="A534:A539"/>
    <mergeCell ref="B534:B536"/>
    <mergeCell ref="B537:B539"/>
    <mergeCell ref="A540:C540"/>
    <mergeCell ref="A552:B552"/>
    <mergeCell ref="A564:C564"/>
    <mergeCell ref="R531:S532"/>
    <mergeCell ref="T531:U532"/>
    <mergeCell ref="V531:W532"/>
    <mergeCell ref="X531:X533"/>
    <mergeCell ref="A532:C532"/>
    <mergeCell ref="A533:C533"/>
    <mergeCell ref="F531:G532"/>
    <mergeCell ref="H531:I532"/>
    <mergeCell ref="J531:K532"/>
    <mergeCell ref="L531:M532"/>
    <mergeCell ref="N531:O532"/>
    <mergeCell ref="P531:Q532"/>
    <mergeCell ref="A553:C553"/>
    <mergeCell ref="D553:E554"/>
    <mergeCell ref="F553:G554"/>
    <mergeCell ref="H553:I554"/>
    <mergeCell ref="J553:K554"/>
    <mergeCell ref="L553:M554"/>
    <mergeCell ref="N553:O554"/>
    <mergeCell ref="P553:Q554"/>
    <mergeCell ref="R553:S554"/>
    <mergeCell ref="T553:U554"/>
    <mergeCell ref="V553:W554"/>
    <mergeCell ref="X553:X555"/>
    <mergeCell ref="A554:C554"/>
    <mergeCell ref="A555:C555"/>
    <mergeCell ref="A567:A572"/>
    <mergeCell ref="B567:B569"/>
    <mergeCell ref="B570:B572"/>
    <mergeCell ref="A573:C573"/>
    <mergeCell ref="A575:C575"/>
    <mergeCell ref="D575:E576"/>
    <mergeCell ref="P564:Q565"/>
    <mergeCell ref="R564:S565"/>
    <mergeCell ref="T564:U565"/>
    <mergeCell ref="V564:W565"/>
    <mergeCell ref="X564:X566"/>
    <mergeCell ref="A565:C565"/>
    <mergeCell ref="A566:C566"/>
    <mergeCell ref="D564:E565"/>
    <mergeCell ref="F564:G565"/>
    <mergeCell ref="H564:I565"/>
    <mergeCell ref="J564:K565"/>
    <mergeCell ref="L564:M565"/>
    <mergeCell ref="N564:O565"/>
    <mergeCell ref="A578:A583"/>
    <mergeCell ref="B578:B580"/>
    <mergeCell ref="B581:B583"/>
    <mergeCell ref="A584:C584"/>
    <mergeCell ref="A586:C586"/>
    <mergeCell ref="D586:E587"/>
    <mergeCell ref="R575:S576"/>
    <mergeCell ref="T575:U576"/>
    <mergeCell ref="V575:W576"/>
    <mergeCell ref="X575:X577"/>
    <mergeCell ref="A576:C576"/>
    <mergeCell ref="A577:C577"/>
    <mergeCell ref="F575:G576"/>
    <mergeCell ref="H575:I576"/>
    <mergeCell ref="J575:K576"/>
    <mergeCell ref="L575:M576"/>
    <mergeCell ref="N575:O576"/>
    <mergeCell ref="P575:Q576"/>
    <mergeCell ref="A589:A594"/>
    <mergeCell ref="B589:B591"/>
    <mergeCell ref="B592:B594"/>
    <mergeCell ref="A595:C595"/>
    <mergeCell ref="A619:C619"/>
    <mergeCell ref="D619:E620"/>
    <mergeCell ref="R586:S587"/>
    <mergeCell ref="T586:U587"/>
    <mergeCell ref="V586:W587"/>
    <mergeCell ref="X586:X588"/>
    <mergeCell ref="A587:C587"/>
    <mergeCell ref="A588:C588"/>
    <mergeCell ref="F586:G587"/>
    <mergeCell ref="H586:I587"/>
    <mergeCell ref="J586:K587"/>
    <mergeCell ref="L586:M587"/>
    <mergeCell ref="N586:O587"/>
    <mergeCell ref="P586:Q587"/>
    <mergeCell ref="A600:A605"/>
    <mergeCell ref="B600:B602"/>
    <mergeCell ref="B603:B605"/>
    <mergeCell ref="A606:C606"/>
    <mergeCell ref="L597:M598"/>
    <mergeCell ref="N597:O598"/>
    <mergeCell ref="P597:Q598"/>
    <mergeCell ref="R597:S598"/>
    <mergeCell ref="T597:U598"/>
    <mergeCell ref="V597:W598"/>
    <mergeCell ref="X597:X599"/>
    <mergeCell ref="A598:C598"/>
    <mergeCell ref="A599:C599"/>
    <mergeCell ref="A611:A616"/>
    <mergeCell ref="A622:A627"/>
    <mergeCell ref="B622:B624"/>
    <mergeCell ref="B625:B627"/>
    <mergeCell ref="A628:C628"/>
    <mergeCell ref="R619:S620"/>
    <mergeCell ref="T619:U620"/>
    <mergeCell ref="V619:W620"/>
    <mergeCell ref="X619:X621"/>
    <mergeCell ref="A620:C620"/>
    <mergeCell ref="A621:C621"/>
    <mergeCell ref="F619:G620"/>
    <mergeCell ref="H619:I620"/>
    <mergeCell ref="J619:K620"/>
    <mergeCell ref="L619:M620"/>
    <mergeCell ref="N619:O620"/>
    <mergeCell ref="P619:Q620"/>
    <mergeCell ref="X630:X632"/>
    <mergeCell ref="A631:C631"/>
    <mergeCell ref="A632:C632"/>
    <mergeCell ref="A633:A638"/>
    <mergeCell ref="B633:B635"/>
    <mergeCell ref="B636:B638"/>
    <mergeCell ref="L630:M631"/>
    <mergeCell ref="N630:O631"/>
    <mergeCell ref="P630:Q631"/>
    <mergeCell ref="R630:S631"/>
    <mergeCell ref="T630:U631"/>
    <mergeCell ref="V630:W631"/>
    <mergeCell ref="A630:C630"/>
    <mergeCell ref="D630:E631"/>
    <mergeCell ref="F630:G631"/>
    <mergeCell ref="H630:I631"/>
    <mergeCell ref="J630:K631"/>
    <mergeCell ref="X641:X643"/>
    <mergeCell ref="A642:C642"/>
    <mergeCell ref="A643:C643"/>
    <mergeCell ref="A644:A649"/>
    <mergeCell ref="B644:B646"/>
    <mergeCell ref="B647:B649"/>
    <mergeCell ref="L641:M642"/>
    <mergeCell ref="N641:O642"/>
    <mergeCell ref="P641:Q642"/>
    <mergeCell ref="R641:S642"/>
    <mergeCell ref="T641:U642"/>
    <mergeCell ref="V641:W642"/>
    <mergeCell ref="A639:C639"/>
    <mergeCell ref="A641:C641"/>
    <mergeCell ref="D641:E642"/>
    <mergeCell ref="F641:G642"/>
    <mergeCell ref="H641:I642"/>
    <mergeCell ref="J641:K642"/>
    <mergeCell ref="X652:X654"/>
    <mergeCell ref="A653:C653"/>
    <mergeCell ref="A654:C654"/>
    <mergeCell ref="A655:A660"/>
    <mergeCell ref="B655:B657"/>
    <mergeCell ref="B658:B660"/>
    <mergeCell ref="L652:M653"/>
    <mergeCell ref="N652:O653"/>
    <mergeCell ref="P652:Q653"/>
    <mergeCell ref="R652:S653"/>
    <mergeCell ref="T652:U653"/>
    <mergeCell ref="V652:W653"/>
    <mergeCell ref="A650:C650"/>
    <mergeCell ref="A652:C652"/>
    <mergeCell ref="D652:E653"/>
    <mergeCell ref="F652:G653"/>
    <mergeCell ref="H652:I653"/>
    <mergeCell ref="J652:K653"/>
    <mergeCell ref="X663:X665"/>
    <mergeCell ref="A664:C664"/>
    <mergeCell ref="A665:C665"/>
    <mergeCell ref="A666:A671"/>
    <mergeCell ref="B666:B668"/>
    <mergeCell ref="B669:B671"/>
    <mergeCell ref="L663:M664"/>
    <mergeCell ref="N663:O664"/>
    <mergeCell ref="P663:Q664"/>
    <mergeCell ref="R663:S664"/>
    <mergeCell ref="T663:U664"/>
    <mergeCell ref="V663:W664"/>
    <mergeCell ref="A661:C661"/>
    <mergeCell ref="A663:C663"/>
    <mergeCell ref="D663:E664"/>
    <mergeCell ref="F663:G664"/>
    <mergeCell ref="H663:I664"/>
    <mergeCell ref="J663:K664"/>
    <mergeCell ref="D696:E697"/>
    <mergeCell ref="F696:G697"/>
    <mergeCell ref="H696:I697"/>
    <mergeCell ref="J696:K697"/>
    <mergeCell ref="V685:W686"/>
    <mergeCell ref="X674:X676"/>
    <mergeCell ref="A675:C675"/>
    <mergeCell ref="A676:C676"/>
    <mergeCell ref="A677:A682"/>
    <mergeCell ref="B677:B679"/>
    <mergeCell ref="B680:B682"/>
    <mergeCell ref="L674:M675"/>
    <mergeCell ref="N674:O675"/>
    <mergeCell ref="P674:Q675"/>
    <mergeCell ref="R674:S675"/>
    <mergeCell ref="T674:U675"/>
    <mergeCell ref="V674:W675"/>
    <mergeCell ref="A672:C672"/>
    <mergeCell ref="A674:C674"/>
    <mergeCell ref="D674:E675"/>
    <mergeCell ref="F674:G675"/>
    <mergeCell ref="H674:I675"/>
    <mergeCell ref="J674:K675"/>
    <mergeCell ref="X685:X687"/>
    <mergeCell ref="A687:C687"/>
    <mergeCell ref="A688:A693"/>
    <mergeCell ref="B688:B690"/>
    <mergeCell ref="B691:B693"/>
    <mergeCell ref="A694:C694"/>
    <mergeCell ref="X740:X742"/>
    <mergeCell ref="A741:C741"/>
    <mergeCell ref="A742:C742"/>
    <mergeCell ref="A743:A748"/>
    <mergeCell ref="B743:B745"/>
    <mergeCell ref="B746:B748"/>
    <mergeCell ref="L740:M741"/>
    <mergeCell ref="N740:O741"/>
    <mergeCell ref="P740:Q741"/>
    <mergeCell ref="R740:S741"/>
    <mergeCell ref="T740:U741"/>
    <mergeCell ref="V740:W741"/>
    <mergeCell ref="A705:C705"/>
    <mergeCell ref="A740:C740"/>
    <mergeCell ref="D740:E741"/>
    <mergeCell ref="F740:G741"/>
    <mergeCell ref="H740:I741"/>
    <mergeCell ref="J740:K741"/>
    <mergeCell ref="A732:A737"/>
    <mergeCell ref="B732:B734"/>
    <mergeCell ref="B735:B737"/>
    <mergeCell ref="A738:C738"/>
    <mergeCell ref="A718:C718"/>
    <mergeCell ref="D718:E719"/>
    <mergeCell ref="F718:G719"/>
    <mergeCell ref="H718:I719"/>
    <mergeCell ref="J718:K719"/>
    <mergeCell ref="L718:M719"/>
    <mergeCell ref="N718:O719"/>
    <mergeCell ref="P718:Q719"/>
    <mergeCell ref="R718:S719"/>
    <mergeCell ref="T718:U719"/>
    <mergeCell ref="X751:X753"/>
    <mergeCell ref="A752:C752"/>
    <mergeCell ref="A753:C753"/>
    <mergeCell ref="A754:A759"/>
    <mergeCell ref="B754:B756"/>
    <mergeCell ref="B757:B759"/>
    <mergeCell ref="L751:M752"/>
    <mergeCell ref="N751:O752"/>
    <mergeCell ref="P751:Q752"/>
    <mergeCell ref="R751:S752"/>
    <mergeCell ref="T751:U752"/>
    <mergeCell ref="V751:W752"/>
    <mergeCell ref="A749:C749"/>
    <mergeCell ref="A751:C751"/>
    <mergeCell ref="D751:E752"/>
    <mergeCell ref="F751:G752"/>
    <mergeCell ref="H751:I752"/>
    <mergeCell ref="J751:K752"/>
    <mergeCell ref="X762:X764"/>
    <mergeCell ref="A763:C763"/>
    <mergeCell ref="A764:C764"/>
    <mergeCell ref="A765:A770"/>
    <mergeCell ref="B765:B767"/>
    <mergeCell ref="B768:B770"/>
    <mergeCell ref="L762:M763"/>
    <mergeCell ref="N762:O763"/>
    <mergeCell ref="P762:Q763"/>
    <mergeCell ref="R762:S763"/>
    <mergeCell ref="T762:U763"/>
    <mergeCell ref="V762:W763"/>
    <mergeCell ref="A760:C760"/>
    <mergeCell ref="A762:C762"/>
    <mergeCell ref="D762:E763"/>
    <mergeCell ref="F762:G763"/>
    <mergeCell ref="H762:I763"/>
    <mergeCell ref="J762:K763"/>
    <mergeCell ref="V795:W796"/>
    <mergeCell ref="X795:X797"/>
    <mergeCell ref="A796:C796"/>
    <mergeCell ref="A797:C797"/>
    <mergeCell ref="X773:X775"/>
    <mergeCell ref="A774:C774"/>
    <mergeCell ref="A775:C775"/>
    <mergeCell ref="A776:A781"/>
    <mergeCell ref="B776:B778"/>
    <mergeCell ref="B779:B781"/>
    <mergeCell ref="L773:M774"/>
    <mergeCell ref="N773:O774"/>
    <mergeCell ref="P773:Q774"/>
    <mergeCell ref="R773:S774"/>
    <mergeCell ref="T773:U774"/>
    <mergeCell ref="V773:W774"/>
    <mergeCell ref="A771:C771"/>
    <mergeCell ref="A773:C773"/>
    <mergeCell ref="D773:E774"/>
    <mergeCell ref="F773:G774"/>
    <mergeCell ref="H773:I774"/>
    <mergeCell ref="J773:K774"/>
    <mergeCell ref="A784:C784"/>
    <mergeCell ref="D784:E785"/>
    <mergeCell ref="F784:G785"/>
    <mergeCell ref="H784:I785"/>
    <mergeCell ref="J784:K785"/>
    <mergeCell ref="L784:M785"/>
    <mergeCell ref="N784:O785"/>
    <mergeCell ref="P784:Q785"/>
    <mergeCell ref="R784:S785"/>
    <mergeCell ref="T784:U785"/>
    <mergeCell ref="D817:E818"/>
    <mergeCell ref="F817:G818"/>
    <mergeCell ref="H817:I818"/>
    <mergeCell ref="J817:K818"/>
    <mergeCell ref="X806:X808"/>
    <mergeCell ref="A807:C807"/>
    <mergeCell ref="A808:C808"/>
    <mergeCell ref="A809:A814"/>
    <mergeCell ref="B809:B811"/>
    <mergeCell ref="B812:B814"/>
    <mergeCell ref="L806:M807"/>
    <mergeCell ref="N806:O807"/>
    <mergeCell ref="P806:Q807"/>
    <mergeCell ref="R806:S807"/>
    <mergeCell ref="T806:U807"/>
    <mergeCell ref="V806:W807"/>
    <mergeCell ref="A782:C782"/>
    <mergeCell ref="A806:C806"/>
    <mergeCell ref="D806:E807"/>
    <mergeCell ref="F806:G807"/>
    <mergeCell ref="H806:I807"/>
    <mergeCell ref="J806:K807"/>
    <mergeCell ref="A795:C795"/>
    <mergeCell ref="D795:E796"/>
    <mergeCell ref="F795:G796"/>
    <mergeCell ref="H795:I796"/>
    <mergeCell ref="J795:K796"/>
    <mergeCell ref="L795:M796"/>
    <mergeCell ref="N795:O796"/>
    <mergeCell ref="P795:Q796"/>
    <mergeCell ref="R795:S796"/>
    <mergeCell ref="T795:U796"/>
    <mergeCell ref="X839:X841"/>
    <mergeCell ref="A840:C840"/>
    <mergeCell ref="A841:C841"/>
    <mergeCell ref="A842:A847"/>
    <mergeCell ref="B842:B844"/>
    <mergeCell ref="B845:B847"/>
    <mergeCell ref="L839:M840"/>
    <mergeCell ref="N839:O840"/>
    <mergeCell ref="P839:Q840"/>
    <mergeCell ref="R839:S840"/>
    <mergeCell ref="T839:U840"/>
    <mergeCell ref="V839:W840"/>
    <mergeCell ref="A826:C826"/>
    <mergeCell ref="A839:C839"/>
    <mergeCell ref="D839:E840"/>
    <mergeCell ref="F839:G840"/>
    <mergeCell ref="H839:I840"/>
    <mergeCell ref="J839:K840"/>
    <mergeCell ref="A831:A836"/>
    <mergeCell ref="B831:B833"/>
    <mergeCell ref="B834:B836"/>
    <mergeCell ref="A837:C837"/>
    <mergeCell ref="X861:X863"/>
    <mergeCell ref="A862:C862"/>
    <mergeCell ref="A863:C863"/>
    <mergeCell ref="A875:A882"/>
    <mergeCell ref="B875:B878"/>
    <mergeCell ref="B879:B882"/>
    <mergeCell ref="L861:M862"/>
    <mergeCell ref="N861:O862"/>
    <mergeCell ref="P861:Q862"/>
    <mergeCell ref="R861:S862"/>
    <mergeCell ref="T861:U862"/>
    <mergeCell ref="V861:W862"/>
    <mergeCell ref="A848:C848"/>
    <mergeCell ref="A861:C861"/>
    <mergeCell ref="D861:E862"/>
    <mergeCell ref="F861:G862"/>
    <mergeCell ref="H861:I862"/>
    <mergeCell ref="J861:K862"/>
    <mergeCell ref="A850:C850"/>
    <mergeCell ref="D850:E851"/>
    <mergeCell ref="F850:G851"/>
    <mergeCell ref="H850:I851"/>
    <mergeCell ref="J850:K851"/>
    <mergeCell ref="L850:M851"/>
    <mergeCell ref="N850:O851"/>
    <mergeCell ref="P850:Q851"/>
    <mergeCell ref="R850:S851"/>
    <mergeCell ref="T850:U851"/>
    <mergeCell ref="V850:W851"/>
    <mergeCell ref="X850:X852"/>
    <mergeCell ref="A851:C851"/>
    <mergeCell ref="A852:C852"/>
    <mergeCell ref="A899:C899"/>
    <mergeCell ref="X888:X890"/>
    <mergeCell ref="A889:C889"/>
    <mergeCell ref="A890:C890"/>
    <mergeCell ref="A891:A898"/>
    <mergeCell ref="B891:B894"/>
    <mergeCell ref="B895:B898"/>
    <mergeCell ref="L888:M889"/>
    <mergeCell ref="N888:O889"/>
    <mergeCell ref="P888:Q889"/>
    <mergeCell ref="R888:S889"/>
    <mergeCell ref="T888:U889"/>
    <mergeCell ref="V888:W889"/>
    <mergeCell ref="A883:C883"/>
    <mergeCell ref="A888:C888"/>
    <mergeCell ref="D888:E889"/>
    <mergeCell ref="F888:G889"/>
    <mergeCell ref="H888:I889"/>
    <mergeCell ref="J888:K889"/>
    <mergeCell ref="B339:B341"/>
    <mergeCell ref="A342:C342"/>
    <mergeCell ref="A432:C432"/>
    <mergeCell ref="D432:E433"/>
    <mergeCell ref="F432:G433"/>
    <mergeCell ref="H432:I433"/>
    <mergeCell ref="J432:K433"/>
    <mergeCell ref="L432:M433"/>
    <mergeCell ref="N432:O433"/>
    <mergeCell ref="P432:Q433"/>
    <mergeCell ref="R432:S433"/>
    <mergeCell ref="T432:U433"/>
    <mergeCell ref="V432:W433"/>
    <mergeCell ref="X432:X434"/>
    <mergeCell ref="A433:C433"/>
    <mergeCell ref="A434:C434"/>
    <mergeCell ref="A424:A429"/>
    <mergeCell ref="B424:B426"/>
    <mergeCell ref="B427:B429"/>
    <mergeCell ref="A430:C430"/>
    <mergeCell ref="R421:S422"/>
    <mergeCell ref="T421:U422"/>
    <mergeCell ref="V421:W422"/>
    <mergeCell ref="X421:X423"/>
    <mergeCell ref="A422:C422"/>
    <mergeCell ref="A423:C423"/>
    <mergeCell ref="F421:G422"/>
    <mergeCell ref="H421:I422"/>
    <mergeCell ref="J421:K422"/>
    <mergeCell ref="L421:M422"/>
    <mergeCell ref="N421:O422"/>
    <mergeCell ref="P421:Q422"/>
    <mergeCell ref="A556:A561"/>
    <mergeCell ref="B556:B558"/>
    <mergeCell ref="B559:B561"/>
    <mergeCell ref="A562:C562"/>
    <mergeCell ref="A729:C729"/>
    <mergeCell ref="D729:E730"/>
    <mergeCell ref="F729:G730"/>
    <mergeCell ref="H729:I730"/>
    <mergeCell ref="J729:K730"/>
    <mergeCell ref="L729:M730"/>
    <mergeCell ref="N729:O730"/>
    <mergeCell ref="P729:Q730"/>
    <mergeCell ref="R729:S730"/>
    <mergeCell ref="T729:U730"/>
    <mergeCell ref="V729:W730"/>
    <mergeCell ref="X729:X731"/>
    <mergeCell ref="A730:C730"/>
    <mergeCell ref="A731:C731"/>
    <mergeCell ref="X696:X698"/>
    <mergeCell ref="A697:C697"/>
    <mergeCell ref="A698:C698"/>
    <mergeCell ref="A699:A704"/>
    <mergeCell ref="B699:B701"/>
    <mergeCell ref="B702:B704"/>
    <mergeCell ref="L696:M697"/>
    <mergeCell ref="N696:O697"/>
    <mergeCell ref="P696:Q697"/>
    <mergeCell ref="R696:S697"/>
    <mergeCell ref="T696:U697"/>
    <mergeCell ref="V696:W697"/>
    <mergeCell ref="A683:C683"/>
    <mergeCell ref="A696:C696"/>
    <mergeCell ref="A798:A803"/>
    <mergeCell ref="B798:B800"/>
    <mergeCell ref="B801:B803"/>
    <mergeCell ref="A804:C804"/>
    <mergeCell ref="A828:C828"/>
    <mergeCell ref="D828:E829"/>
    <mergeCell ref="F828:G829"/>
    <mergeCell ref="H828:I829"/>
    <mergeCell ref="J828:K829"/>
    <mergeCell ref="L828:M829"/>
    <mergeCell ref="N828:O829"/>
    <mergeCell ref="P828:Q829"/>
    <mergeCell ref="R828:S829"/>
    <mergeCell ref="T828:U829"/>
    <mergeCell ref="V828:W829"/>
    <mergeCell ref="X828:X830"/>
    <mergeCell ref="A829:C829"/>
    <mergeCell ref="A830:C830"/>
    <mergeCell ref="X817:X819"/>
    <mergeCell ref="A818:C818"/>
    <mergeCell ref="A819:C819"/>
    <mergeCell ref="A820:A825"/>
    <mergeCell ref="B820:B822"/>
    <mergeCell ref="B823:B825"/>
    <mergeCell ref="L817:M818"/>
    <mergeCell ref="N817:O818"/>
    <mergeCell ref="P817:Q818"/>
    <mergeCell ref="R817:S818"/>
    <mergeCell ref="T817:U818"/>
    <mergeCell ref="V817:W818"/>
    <mergeCell ref="A815:C815"/>
    <mergeCell ref="A817:C817"/>
  </mergeCells>
  <pageMargins left="0.2" right="0.2" top="0.25" bottom="0.5" header="0.3" footer="0.3"/>
  <pageSetup scale="57" fitToHeight="0" orientation="landscape" r:id="rId1"/>
  <rowBreaks count="13" manualBreakCount="13">
    <brk id="22" max="16383" man="1"/>
    <brk id="244" max="16383" man="1"/>
    <brk id="276" max="16383" man="1"/>
    <brk id="409" max="16383" man="1"/>
    <brk id="464" max="16383" man="1"/>
    <brk id="519" max="16383" man="1"/>
    <brk id="550" max="16383" man="1"/>
    <brk id="618" max="16383" man="1"/>
    <brk id="629" max="16383" man="1"/>
    <brk id="695" max="16383" man="1"/>
    <brk id="750" max="16383" man="1"/>
    <brk id="805" max="16383" man="1"/>
    <brk id="8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</vt:lpstr>
    </vt:vector>
  </TitlesOfParts>
  <Company>Morgan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Erika L Thomas</dc:creator>
  <cp:lastModifiedBy>Mrs. Tiffany Thompson-Johnson</cp:lastModifiedBy>
  <cp:lastPrinted>2025-02-10T16:44:28Z</cp:lastPrinted>
  <dcterms:created xsi:type="dcterms:W3CDTF">2023-05-01T16:17:38Z</dcterms:created>
  <dcterms:modified xsi:type="dcterms:W3CDTF">2025-02-10T17:04:28Z</dcterms:modified>
</cp:coreProperties>
</file>